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H:\Shared\Age Friendly\Stipends\2024\Stipend Webpage\Resource Uploads\"/>
    </mc:Choice>
  </mc:AlternateContent>
  <xr:revisionPtr revIDLastSave="0" documentId="8_{E32C06FB-89F0-469C-916D-8E34390AB914}" xr6:coauthVersionLast="47" xr6:coauthVersionMax="47" xr10:uidLastSave="{00000000-0000-0000-0000-000000000000}"/>
  <bookViews>
    <workbookView xWindow="-120" yWindow="-120" windowWidth="24240" windowHeight="13140" activeTab="4" xr2:uid="{00000000-000D-0000-FFFF-FFFF00000000}"/>
  </bookViews>
  <sheets>
    <sheet name="Instructions" sheetId="11" r:id="rId1"/>
    <sheet name="Expenditure Cover Sheet" sheetId="1" r:id="rId2"/>
    <sheet name="Salary Expense" sheetId="2" r:id="rId3"/>
    <sheet name="Fringes" sheetId="10" r:id="rId4"/>
    <sheet name="Miscellaneous Expense" sheetId="5" r:id="rId5"/>
    <sheet name="Consultant Expense" sheetId="7" r:id="rId6"/>
  </sheets>
  <definedNames>
    <definedName name="_xlnm.Print_Area" localSheetId="1">'Expenditure Cover Sheet'!$B$1:$I$55</definedName>
    <definedName name="_xlnm.Print_Area" localSheetId="3">Fringes!$A$1:$M$27</definedName>
    <definedName name="_xlnm.Print_Area" localSheetId="4">'Miscellaneous Expense'!$A$1:$D$32</definedName>
    <definedName name="_xlnm.Print_Area" localSheetId="2">'Salary Expense'!$A$1:$I$39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10" l="1"/>
  <c r="L14" i="10"/>
  <c r="E38" i="2"/>
  <c r="F22" i="2"/>
  <c r="E22" i="2"/>
  <c r="D22" i="2"/>
  <c r="B2" i="2"/>
  <c r="B2" i="5"/>
  <c r="B2" i="7"/>
  <c r="D31" i="5"/>
  <c r="B4" i="7" l="1"/>
  <c r="B4" i="2"/>
  <c r="B4" i="5"/>
  <c r="E4" i="10"/>
  <c r="E2" i="10"/>
  <c r="E29" i="7" l="1"/>
  <c r="F26" i="1"/>
  <c r="F23" i="2"/>
  <c r="F24" i="2"/>
  <c r="F25" i="2"/>
  <c r="F26" i="2"/>
  <c r="F27" i="2"/>
  <c r="F28" i="2"/>
  <c r="F29" i="2"/>
  <c r="F30" i="2"/>
  <c r="F31" i="2"/>
  <c r="F32" i="2"/>
  <c r="F33" i="2"/>
  <c r="F34" i="2"/>
  <c r="F35" i="2"/>
  <c r="F36" i="2"/>
  <c r="E23" i="2"/>
  <c r="E24" i="2"/>
  <c r="E25" i="2"/>
  <c r="E26" i="2"/>
  <c r="E27" i="2"/>
  <c r="E28" i="2"/>
  <c r="E29" i="2"/>
  <c r="E30" i="2"/>
  <c r="E31" i="2"/>
  <c r="E32" i="2"/>
  <c r="E33" i="2"/>
  <c r="E34" i="2"/>
  <c r="F20" i="1" l="1"/>
  <c r="C30" i="1"/>
  <c r="F28" i="1" l="1"/>
  <c r="F22" i="1" l="1"/>
  <c r="F32" i="1" s="1"/>
  <c r="F30" i="1" l="1"/>
</calcChain>
</file>

<file path=xl/sharedStrings.xml><?xml version="1.0" encoding="utf-8"?>
<sst xmlns="http://schemas.openxmlformats.org/spreadsheetml/2006/main" count="136" uniqueCount="126">
  <si>
    <t>Fringe Benefits</t>
  </si>
  <si>
    <t xml:space="preserve">TITLE AND NAME </t>
  </si>
  <si>
    <t>NOTES</t>
  </si>
  <si>
    <t>PERIOD</t>
  </si>
  <si>
    <t>TOTAL EXPENSE</t>
  </si>
  <si>
    <t xml:space="preserve">    TOTAL:  </t>
  </si>
  <si>
    <t xml:space="preserve">TOTAL: </t>
  </si>
  <si>
    <t>MISCELLANEOUS EXPENSES</t>
  </si>
  <si>
    <t>ITEM OF EXPENSE</t>
  </si>
  <si>
    <t>SUBCONTRACT/CONSULTANT EXPENSES*</t>
  </si>
  <si>
    <t>CONSULTANT NAME</t>
  </si>
  <si>
    <t>EXPENSE CURRENT</t>
  </si>
  <si>
    <t>SERVICE</t>
  </si>
  <si>
    <t xml:space="preserve">PERIOD OF </t>
  </si>
  <si>
    <t>TOTAL:</t>
  </si>
  <si>
    <t>FOR THE PERIOD:</t>
  </si>
  <si>
    <t xml:space="preserve">FOR THE PERIOD: </t>
  </si>
  <si>
    <t>FOR THE PERIOD :</t>
  </si>
  <si>
    <t>ORGANIZATION:</t>
  </si>
  <si>
    <t>Title:</t>
  </si>
  <si>
    <t>Name:</t>
  </si>
  <si>
    <t>Date:</t>
  </si>
  <si>
    <t>Phone:</t>
  </si>
  <si>
    <t xml:space="preserve">    Total Current Expenses: </t>
  </si>
  <si>
    <t>TOTALS</t>
  </si>
  <si>
    <t>EFFORT  WORKED</t>
  </si>
  <si>
    <t>A</t>
  </si>
  <si>
    <t>B</t>
  </si>
  <si>
    <t>C</t>
  </si>
  <si>
    <t>D</t>
  </si>
  <si>
    <t>F</t>
  </si>
  <si>
    <t>G</t>
  </si>
  <si>
    <t>H</t>
  </si>
  <si>
    <t>I</t>
  </si>
  <si>
    <t>A)</t>
  </si>
  <si>
    <t>Enter the name and title of the employee claimed (one employee per line)</t>
  </si>
  <si>
    <t>C)</t>
  </si>
  <si>
    <t>E)</t>
  </si>
  <si>
    <t>G)</t>
  </si>
  <si>
    <t>B)</t>
  </si>
  <si>
    <t>D)</t>
  </si>
  <si>
    <t>F)</t>
  </si>
  <si>
    <t>H)</t>
  </si>
  <si>
    <t>I)</t>
  </si>
  <si>
    <t>Signature:</t>
  </si>
  <si>
    <t>Email:</t>
  </si>
  <si>
    <t>Salaries*</t>
  </si>
  <si>
    <t>Miscellaneous*</t>
  </si>
  <si>
    <t>Contractual*</t>
  </si>
  <si>
    <t>SALARY EXPENSES</t>
  </si>
  <si>
    <t>By signing this report, I hereby certify to the best of my knowledge and belief that the report is true, complete, and accurate and the expenditures, disbursements and cash receipts are for the purposes and objectives set forth in the terms and conditions of the Agreement.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</si>
  <si>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 xml:space="preserve">1 Empire Drive </t>
  </si>
  <si>
    <t>Rensselaer, NY 12144</t>
  </si>
  <si>
    <t>Date</t>
  </si>
  <si>
    <t>Justification</t>
  </si>
  <si>
    <t>Healthcare Educational and Research Fund Inc.</t>
  </si>
  <si>
    <r>
      <t xml:space="preserve">                      </t>
    </r>
    <r>
      <rPr>
        <sz val="7.5"/>
        <rFont val="Franklin Gothic Book"/>
        <family val="2"/>
      </rPr>
      <t xml:space="preserve"> (</t>
    </r>
    <r>
      <rPr>
        <i/>
        <sz val="7.5"/>
        <rFont val="Franklin Gothic Book"/>
        <family val="2"/>
      </rPr>
      <t>please print</t>
    </r>
    <r>
      <rPr>
        <sz val="7.5"/>
        <rFont val="Franklin Gothic Book"/>
        <family val="2"/>
      </rPr>
      <t>)</t>
    </r>
  </si>
  <si>
    <t>Recipient (Authorized Official):</t>
  </si>
  <si>
    <t>TO BE CLAIMED ON VOUCHER</t>
  </si>
  <si>
    <t>(Optional) Enter any notes needed to explain the amounts claimed</t>
  </si>
  <si>
    <t xml:space="preserve"> FRINGE BENEFITS</t>
  </si>
  <si>
    <t>Yes</t>
  </si>
  <si>
    <t xml:space="preserve">  YES</t>
  </si>
  <si>
    <t>Approved Rate (%) :</t>
  </si>
  <si>
    <t>Amount Requested ($):</t>
  </si>
  <si>
    <t>No</t>
  </si>
  <si>
    <t xml:space="preserve">  NO</t>
  </si>
  <si>
    <t>Complete 2-7 below.</t>
  </si>
  <si>
    <t xml:space="preserve">2. Total salary expense based on most recent audited financial statements:                </t>
  </si>
  <si>
    <t xml:space="preserve">3. Total fringe benefits expense based on most recent audited financial statements:   </t>
  </si>
  <si>
    <t>5. Date of most recently audited financial statements:</t>
  </si>
  <si>
    <t xml:space="preserve">     Attach a copy of financial pages supporting amounts listed in #2 and #3.</t>
  </si>
  <si>
    <t>6. Requested rate and amount for fringe benefits:</t>
  </si>
  <si>
    <t>Rate Requested (%) :</t>
  </si>
  <si>
    <t>Amount Requested (calculated based on Rate Requested and Total Salary for Period Claimed) ($):</t>
  </si>
  <si>
    <t xml:space="preserve">Checks Payable to: </t>
  </si>
  <si>
    <t>Payee Reference Requested on Checks:</t>
  </si>
  <si>
    <t>Checks Mailed to the 
Attention of:</t>
  </si>
  <si>
    <t>HOURLY 
RATE</t>
  </si>
  <si>
    <t xml:space="preserve">TOTAL HOURS
WORKED IN
PAY PERIOD CLAIMED </t>
  </si>
  <si>
    <t>ACTUAL % OF
EFFORT WORKED
FOR PERIOD CLAIMED 
(TOTAL HOURS TOWARD STIPEND/TOTAL HOURS FOR PAY PERIODS COVERED)- calculated field</t>
  </si>
  <si>
    <t xml:space="preserve">TOTAL EXPENSE TO BE CLAIMED
CURRENT
PERIOD
(calculated field) </t>
  </si>
  <si>
    <t>PAY PERIOD 
DATE RANGE 
COVERED</t>
  </si>
  <si>
    <t># OF PAY
 PERIODS FOR
PERIOD CLAIMED</t>
  </si>
  <si>
    <t>Contact Information:</t>
  </si>
  <si>
    <t>Report for Period:</t>
  </si>
  <si>
    <t xml:space="preserve">Stipend Reimbursement </t>
  </si>
  <si>
    <t>TOTAL HOURS
OF TIME AND EFFORT
SPENT ON STIPEND PROJECT</t>
  </si>
  <si>
    <t>Staff Hours - Please note the funds used to support staff time spent on the stipend project. This may include client-facing and project management staff.</t>
  </si>
  <si>
    <t>Enter the total date range for the period being claimed for employee (pay period date ranges not check dates)</t>
  </si>
  <si>
    <t>Enter the # of pay periods being claimed for the employee</t>
  </si>
  <si>
    <r>
      <rPr>
        <i/>
        <sz val="10"/>
        <rFont val="Franklin Gothic Book"/>
        <family val="2"/>
      </rPr>
      <t xml:space="preserve">Column E will calculate automatically </t>
    </r>
    <r>
      <rPr>
        <sz val="10"/>
        <rFont val="Franklin Gothic Book"/>
        <family val="2"/>
      </rPr>
      <t>based on the hours entered in Columns C and D</t>
    </r>
  </si>
  <si>
    <t>*** Note:  check to confirm the Total Salary Expense carried over to the Expenditure Cover Sheet - and - enter Fringe Benefit information 
on Fringes tab. ***</t>
  </si>
  <si>
    <t xml:space="preserve">1. Does your organization have a federally approved fringe benefit rate?    </t>
  </si>
  <si>
    <t xml:space="preserve">    **Organization must attach a copy of federally approved rate agreement.**</t>
  </si>
  <si>
    <r>
      <t>4. Organization Fringe Benefit Rate:</t>
    </r>
    <r>
      <rPr>
        <i/>
        <sz val="9"/>
        <rFont val="Franklin Gothic Book"/>
        <family val="2"/>
      </rPr>
      <t xml:space="preserve"> (amount from #3 divided by amount from #2)</t>
    </r>
  </si>
  <si>
    <t>7. If the rate requested for this stipend reimbursement exceeds the rate supported by latest audited financials, please justify below.</t>
  </si>
  <si>
    <t>CONTRACTOR/</t>
  </si>
  <si>
    <r>
      <t xml:space="preserve">Along with this Excel spreadsheet, submit a copy of your organization's </t>
    </r>
    <r>
      <rPr>
        <b/>
        <sz val="10"/>
        <color rgb="FFFF0000"/>
        <rFont val="Franklin Gothic Book"/>
        <family val="2"/>
      </rPr>
      <t>federally approved rate agreement, if appropriate</t>
    </r>
    <r>
      <rPr>
        <b/>
        <sz val="10"/>
        <rFont val="Franklin Gothic Book"/>
        <family val="2"/>
      </rPr>
      <t>. If no federally-approved rate, then submit a copy of</t>
    </r>
    <r>
      <rPr>
        <b/>
        <sz val="10"/>
        <color rgb="FFFF0000"/>
        <rFont val="Franklin Gothic Book"/>
        <family val="2"/>
      </rPr>
      <t xml:space="preserve"> pages from recently audited financial statements supporting amounts in #2 and #3 </t>
    </r>
    <r>
      <rPr>
        <b/>
        <u/>
        <sz val="10"/>
        <rFont val="Franklin Gothic Book"/>
        <family val="2"/>
      </rPr>
      <t>OR</t>
    </r>
    <r>
      <rPr>
        <b/>
        <sz val="10"/>
        <color rgb="FFFF0000"/>
        <rFont val="Franklin Gothic Book"/>
        <family val="2"/>
      </rPr>
      <t xml:space="preserve"> letter certifying the fringe rate that your organization has calculated and used</t>
    </r>
    <r>
      <rPr>
        <b/>
        <sz val="10"/>
        <rFont val="Franklin Gothic Book"/>
        <family val="2"/>
      </rPr>
      <t>.</t>
    </r>
  </si>
  <si>
    <t>Column F will calculate automatically based on the hourly rate entered in Column B and the number of hours entered in Column C</t>
  </si>
  <si>
    <t>Budget Listed 
in Application</t>
  </si>
  <si>
    <t>* Note - Please use the "Salary Expense," "Fringes," "Miscellaneous Expense," and "Consultant Expense" worksheets to provide detail.  Please include supporting documentation for each expense item reported.</t>
  </si>
  <si>
    <r>
      <t xml:space="preserve">Along with this Excel spreadsheet, for </t>
    </r>
    <r>
      <rPr>
        <b/>
        <u/>
        <sz val="10"/>
        <rFont val="Franklin Gothic Book"/>
        <family val="2"/>
      </rPr>
      <t>each expense</t>
    </r>
    <r>
      <rPr>
        <b/>
        <sz val="10"/>
        <rFont val="Franklin Gothic Book"/>
        <family val="2"/>
      </rPr>
      <t xml:space="preserve"> listed below, (1) submit </t>
    </r>
    <r>
      <rPr>
        <b/>
        <sz val="10"/>
        <color rgb="FFFF0000"/>
        <rFont val="Franklin Gothic Book"/>
        <family val="2"/>
      </rPr>
      <t>an invoice, receipt, or PO from the vendor that itemizes the charges</t>
    </r>
    <r>
      <rPr>
        <b/>
        <sz val="10"/>
        <rFont val="Franklin Gothic Book"/>
        <family val="2"/>
      </rPr>
      <t xml:space="preserve"> </t>
    </r>
    <r>
      <rPr>
        <b/>
        <u/>
        <sz val="10"/>
        <rFont val="Franklin Gothic Book"/>
        <family val="2"/>
      </rPr>
      <t>and</t>
    </r>
    <r>
      <rPr>
        <b/>
        <sz val="10"/>
        <rFont val="Franklin Gothic Book"/>
        <family val="2"/>
      </rPr>
      <t xml:space="preserve"> (2) </t>
    </r>
    <r>
      <rPr>
        <b/>
        <sz val="10"/>
        <color rgb="FFFF0000"/>
        <rFont val="Franklin Gothic Book"/>
        <family val="2"/>
      </rPr>
      <t>proof of payment</t>
    </r>
    <r>
      <rPr>
        <b/>
        <sz val="10"/>
        <rFont val="Franklin Gothic Book"/>
        <family val="2"/>
      </rPr>
      <t xml:space="preserve">.  </t>
    </r>
  </si>
  <si>
    <r>
      <t xml:space="preserve">Along with this Excel spreadsheet, for </t>
    </r>
    <r>
      <rPr>
        <b/>
        <u/>
        <sz val="10"/>
        <rFont val="Franklin Gothic Book"/>
        <family val="2"/>
      </rPr>
      <t>each contractor/consultant</t>
    </r>
    <r>
      <rPr>
        <b/>
        <sz val="10"/>
        <rFont val="Franklin Gothic Book"/>
        <family val="2"/>
      </rPr>
      <t xml:space="preserve"> listed below, submit </t>
    </r>
    <r>
      <rPr>
        <b/>
        <sz val="10"/>
        <color rgb="FFFF0000"/>
        <rFont val="Franklin Gothic Book"/>
        <family val="2"/>
      </rPr>
      <t>an invoice</t>
    </r>
    <r>
      <rPr>
        <b/>
        <sz val="10"/>
        <rFont val="Franklin Gothic Book"/>
        <family val="2"/>
      </rPr>
      <t xml:space="preserve"> </t>
    </r>
    <r>
      <rPr>
        <b/>
        <u/>
        <sz val="10"/>
        <rFont val="Franklin Gothic Book"/>
        <family val="2"/>
      </rPr>
      <t>and</t>
    </r>
    <r>
      <rPr>
        <b/>
        <sz val="10"/>
        <rFont val="Franklin Gothic Book"/>
        <family val="2"/>
      </rPr>
      <t xml:space="preserve"> </t>
    </r>
    <r>
      <rPr>
        <b/>
        <sz val="10"/>
        <color rgb="FFFF0000"/>
        <rFont val="Franklin Gothic Book"/>
        <family val="2"/>
      </rPr>
      <t>proof of payment</t>
    </r>
    <r>
      <rPr>
        <b/>
        <sz val="10"/>
        <rFont val="Franklin Gothic Book"/>
        <family val="2"/>
      </rPr>
      <t xml:space="preserve">.  </t>
    </r>
  </si>
  <si>
    <r>
      <t xml:space="preserve">Stipend reports and reimbursement requests are due no later than July 15, 2024 (Interim Report) and October 15, 2024 (Final Report) and should be emailed to </t>
    </r>
    <r>
      <rPr>
        <b/>
        <i/>
        <sz val="14"/>
        <color rgb="FFC00000"/>
        <rFont val="Franklin Gothic Book"/>
        <family val="2"/>
      </rPr>
      <t>actioncommunity@hanys.org</t>
    </r>
    <r>
      <rPr>
        <b/>
        <i/>
        <sz val="14"/>
        <rFont val="Franklin Gothic Book"/>
        <family val="2"/>
      </rPr>
      <t>.</t>
    </r>
    <r>
      <rPr>
        <sz val="14"/>
        <color rgb="FFFF0000"/>
        <rFont val="Franklin Gothic Book"/>
        <family val="2"/>
      </rPr>
      <t xml:space="preserve">
</t>
    </r>
    <r>
      <rPr>
        <b/>
        <i/>
        <sz val="14"/>
        <rFont val="Franklin Gothic Book"/>
        <family val="2"/>
      </rPr>
      <t xml:space="preserve">For detailed instructions on how to complete the forms in this workbook and compile the required supporting documentation, as well as a sample reimbursement package, visit the </t>
    </r>
    <r>
      <rPr>
        <b/>
        <i/>
        <sz val="14"/>
        <color rgb="FFC00000"/>
        <rFont val="Franklin Gothic Book"/>
        <family val="2"/>
      </rPr>
      <t>Age-friendly 2024 stipend web page</t>
    </r>
    <r>
      <rPr>
        <b/>
        <i/>
        <sz val="14"/>
        <rFont val="Franklin Gothic Book"/>
        <family val="2"/>
      </rPr>
      <t>.</t>
    </r>
  </si>
  <si>
    <r>
      <t xml:space="preserve">Along with this Excel spreadsheet, submit supporting </t>
    </r>
    <r>
      <rPr>
        <b/>
        <sz val="10"/>
        <color rgb="FFFF0000"/>
        <rFont val="Franklin Gothic Book"/>
        <family val="2"/>
      </rPr>
      <t>payroll documentation</t>
    </r>
    <r>
      <rPr>
        <b/>
        <sz val="10"/>
        <rFont val="Franklin Gothic Book"/>
        <family val="2"/>
      </rPr>
      <t xml:space="preserve"> </t>
    </r>
    <r>
      <rPr>
        <b/>
        <u/>
        <sz val="10"/>
        <rFont val="Franklin Gothic Book"/>
        <family val="2"/>
      </rPr>
      <t>for each employee</t>
    </r>
    <r>
      <rPr>
        <b/>
        <sz val="10"/>
        <rFont val="Franklin Gothic Book"/>
        <family val="2"/>
      </rPr>
      <t xml:space="preserve"> listed below.  For details on acceptable payroll documentation please visit the 2024 Stipend web page.</t>
    </r>
  </si>
  <si>
    <t xml:space="preserve">Enter the hourly rate of the employee for the hours in the period for which reimbursement is requested. </t>
  </si>
  <si>
    <t>Enter the total hours that employee spent on the stipend project</t>
  </si>
  <si>
    <t>Enter in Column D the total number of hours the employee worked within the period of time being claimed</t>
  </si>
  <si>
    <t>SAMPLE ORGANIZATION INC.</t>
  </si>
  <si>
    <t>One Sample Drive</t>
  </si>
  <si>
    <t>Sample, NY 12144</t>
  </si>
  <si>
    <t>Karen Doe</t>
  </si>
  <si>
    <t>8/1/2023-11/30/2023</t>
  </si>
  <si>
    <t>Accounting Manager</t>
  </si>
  <si>
    <t>kdoe@sample.com</t>
  </si>
  <si>
    <t>555-555-5555</t>
  </si>
  <si>
    <t>John Doe</t>
  </si>
  <si>
    <t>8/19/2023-11/3/2023</t>
  </si>
  <si>
    <t>Linkedin</t>
  </si>
  <si>
    <t>Video boost of best practices 8/17/2023</t>
  </si>
  <si>
    <t>Video boost of best practices 8/19/2023</t>
  </si>
  <si>
    <t>Helpful Designs</t>
  </si>
  <si>
    <t>Design of Age Friendly Reference Materials for the different patient centers</t>
  </si>
  <si>
    <t>Budget
Items</t>
  </si>
  <si>
    <t>Expenditures 
for Reimbursement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</si>
</sst>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quot;$&quot;#,##0"/>
    <numFmt numFmtId="165" formatCode="_(&quot;$&quot;* #,##0.0000_);_(&quot;$&quot;* \(#,##0.0000\);_(&quot;$&quot;* &quot;-&quot;????_);_(@_)"/>
    <numFmt numFmtId="166" formatCode="mm/dd/yy;@"/>
  </numFmts>
  <fonts count="32" x14ac:knownFonts="1">
    <font>
      <sz val="10"/>
      <name val="Arial"/>
    </font>
    <font>
      <sz val="10"/>
      <name val="Arial"/>
      <family val="2"/>
    </font>
    <font>
      <b/>
      <sz val="10"/>
      <name val="Franklin Gothic Book"/>
      <family val="2"/>
    </font>
    <font>
      <sz val="10"/>
      <name val="Franklin Gothic Book"/>
      <family val="2"/>
    </font>
    <font>
      <b/>
      <sz val="11"/>
      <name val="Franklin Gothic Book"/>
      <family val="2"/>
    </font>
    <font>
      <b/>
      <u/>
      <sz val="11"/>
      <name val="Franklin Gothic Book"/>
      <family val="2"/>
    </font>
    <font>
      <b/>
      <sz val="8"/>
      <name val="Franklin Gothic Book"/>
      <family val="2"/>
    </font>
    <font>
      <u/>
      <sz val="10"/>
      <name val="Franklin Gothic Book"/>
      <family val="2"/>
    </font>
    <font>
      <b/>
      <u/>
      <sz val="8"/>
      <name val="Franklin Gothic Book"/>
      <family val="2"/>
    </font>
    <font>
      <b/>
      <u/>
      <sz val="10"/>
      <name val="Franklin Gothic Book"/>
      <family val="2"/>
    </font>
    <font>
      <sz val="9"/>
      <name val="Franklin Gothic Book"/>
      <family val="2"/>
    </font>
    <font>
      <sz val="8"/>
      <name val="Franklin Gothic Book"/>
      <family val="2"/>
    </font>
    <font>
      <sz val="7.5"/>
      <name val="Franklin Gothic Book"/>
      <family val="2"/>
    </font>
    <font>
      <i/>
      <sz val="7.5"/>
      <name val="Franklin Gothic Book"/>
      <family val="2"/>
    </font>
    <font>
      <b/>
      <u/>
      <sz val="12"/>
      <name val="Franklin Gothic Book"/>
      <family val="2"/>
    </font>
    <font>
      <b/>
      <i/>
      <sz val="10"/>
      <name val="Franklin Gothic Book"/>
      <family val="2"/>
    </font>
    <font>
      <i/>
      <sz val="10"/>
      <name val="Franklin Gothic Book"/>
      <family val="2"/>
    </font>
    <font>
      <b/>
      <i/>
      <sz val="8"/>
      <name val="Franklin Gothic Book"/>
      <family val="2"/>
    </font>
    <font>
      <b/>
      <sz val="11"/>
      <name val="Arial"/>
      <family val="2"/>
    </font>
    <font>
      <b/>
      <sz val="10"/>
      <name val="Arial"/>
      <family val="2"/>
    </font>
    <font>
      <b/>
      <sz val="10"/>
      <color rgb="FFFF0000"/>
      <name val="Franklin Gothic Book"/>
      <family val="2"/>
    </font>
    <font>
      <b/>
      <i/>
      <sz val="14"/>
      <name val="Franklin Gothic Book"/>
      <family val="2"/>
    </font>
    <font>
      <sz val="14"/>
      <color rgb="FFFF0000"/>
      <name val="Franklin Gothic Book"/>
      <family val="2"/>
    </font>
    <font>
      <b/>
      <sz val="14"/>
      <name val="Franklin Gothic Book"/>
      <family val="2"/>
    </font>
    <font>
      <sz val="14"/>
      <name val="Franklin Gothic Book"/>
      <family val="2"/>
    </font>
    <font>
      <b/>
      <sz val="9"/>
      <name val="Franklin Gothic Book"/>
      <family val="2"/>
    </font>
    <font>
      <u/>
      <sz val="9"/>
      <name val="Franklin Gothic Book"/>
      <family val="2"/>
    </font>
    <font>
      <i/>
      <sz val="9"/>
      <name val="Franklin Gothic Book"/>
      <family val="2"/>
    </font>
    <font>
      <i/>
      <sz val="8"/>
      <name val="Franklin Gothic Book"/>
      <family val="2"/>
    </font>
    <font>
      <b/>
      <i/>
      <sz val="14"/>
      <color rgb="FFC00000"/>
      <name val="Franklin Gothic Book"/>
      <family val="2"/>
    </font>
    <font>
      <u/>
      <sz val="10"/>
      <color theme="10"/>
      <name val="Arial"/>
      <family val="2"/>
    </font>
    <font>
      <i/>
      <sz val="8"/>
      <name val="Arial"/>
      <family val="2"/>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rgb="FFFFFFCC"/>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30" fillId="0" borderId="0" applyNumberFormat="0" applyFill="0" applyBorder="0" applyAlignment="0" applyProtection="0"/>
  </cellStyleXfs>
  <cellXfs count="248">
    <xf numFmtId="0" fontId="0" fillId="0" borderId="0" xfId="0"/>
    <xf numFmtId="0" fontId="2" fillId="0" borderId="0" xfId="0" applyFont="1"/>
    <xf numFmtId="0" fontId="3" fillId="0" borderId="0" xfId="0" applyFont="1"/>
    <xf numFmtId="0" fontId="3" fillId="0" borderId="0" xfId="0" applyFont="1" applyAlignment="1">
      <alignment horizontal="left"/>
    </xf>
    <xf numFmtId="0" fontId="2" fillId="0" borderId="0" xfId="0" applyFont="1" applyAlignment="1">
      <alignment horizontal="right"/>
    </xf>
    <xf numFmtId="0" fontId="6" fillId="0" borderId="0" xfId="0" applyFont="1" applyAlignment="1">
      <alignment horizontal="right"/>
    </xf>
    <xf numFmtId="0" fontId="7" fillId="0" borderId="0" xfId="0" applyFont="1"/>
    <xf numFmtId="0" fontId="6" fillId="0" borderId="13" xfId="0" applyFont="1" applyBorder="1" applyAlignment="1">
      <alignment horizontal="center"/>
    </xf>
    <xf numFmtId="0" fontId="8" fillId="0" borderId="6" xfId="0" applyFont="1" applyBorder="1" applyAlignment="1">
      <alignment horizontal="center"/>
    </xf>
    <xf numFmtId="0" fontId="6" fillId="0" borderId="3" xfId="0" applyFont="1" applyBorder="1"/>
    <xf numFmtId="0" fontId="6" fillId="0" borderId="2" xfId="0" applyFont="1" applyBorder="1"/>
    <xf numFmtId="44" fontId="3" fillId="0" borderId="1" xfId="1" applyFont="1" applyBorder="1"/>
    <xf numFmtId="0" fontId="3" fillId="0" borderId="1" xfId="0" applyFont="1" applyBorder="1" applyAlignment="1">
      <alignment wrapText="1"/>
    </xf>
    <xf numFmtId="3" fontId="3" fillId="0" borderId="0" xfId="0" applyNumberFormat="1" applyFont="1"/>
    <xf numFmtId="44" fontId="9" fillId="0" borderId="0" xfId="0" applyNumberFormat="1" applyFont="1"/>
    <xf numFmtId="0" fontId="11" fillId="0" borderId="0" xfId="0" applyFont="1"/>
    <xf numFmtId="0" fontId="9" fillId="0" borderId="0" xfId="0" applyFont="1"/>
    <xf numFmtId="0" fontId="11" fillId="0" borderId="0" xfId="0" applyFont="1" applyAlignment="1">
      <alignment horizontal="right"/>
    </xf>
    <xf numFmtId="0" fontId="3" fillId="0" borderId="0" xfId="0" applyFont="1" applyAlignment="1">
      <alignment horizontal="right"/>
    </xf>
    <xf numFmtId="44" fontId="3" fillId="0" borderId="0" xfId="1" applyFont="1"/>
    <xf numFmtId="10" fontId="3" fillId="0" borderId="0" xfId="2" applyNumberFormat="1" applyFont="1"/>
    <xf numFmtId="0" fontId="3" fillId="0" borderId="0" xfId="0" applyFont="1" applyAlignment="1">
      <alignment horizontal="center"/>
    </xf>
    <xf numFmtId="44" fontId="3" fillId="0" borderId="0" xfId="1" applyFont="1" applyBorder="1"/>
    <xf numFmtId="10" fontId="3" fillId="0" borderId="0" xfId="2" applyNumberFormat="1" applyFont="1" applyBorder="1"/>
    <xf numFmtId="0" fontId="14" fillId="0" borderId="0" xfId="0" applyFont="1"/>
    <xf numFmtId="10" fontId="3" fillId="0" borderId="0" xfId="2" applyNumberFormat="1" applyFont="1" applyAlignment="1">
      <alignment horizontal="center"/>
    </xf>
    <xf numFmtId="44" fontId="2" fillId="0" borderId="0" xfId="1" applyFont="1"/>
    <xf numFmtId="0" fontId="2" fillId="0" borderId="0" xfId="0" applyFont="1" applyAlignment="1">
      <alignment horizontal="center"/>
    </xf>
    <xf numFmtId="0" fontId="15" fillId="0" borderId="0" xfId="0" applyFont="1"/>
    <xf numFmtId="0" fontId="3" fillId="0" borderId="0" xfId="0" applyFont="1" applyAlignment="1">
      <alignment wrapText="1"/>
    </xf>
    <xf numFmtId="0" fontId="3" fillId="0" borderId="9" xfId="0" applyFont="1" applyBorder="1"/>
    <xf numFmtId="44" fontId="2" fillId="0" borderId="0" xfId="0" applyNumberFormat="1" applyFont="1"/>
    <xf numFmtId="0" fontId="2" fillId="0" borderId="0" xfId="0" applyFont="1" applyAlignment="1">
      <alignment wrapText="1"/>
    </xf>
    <xf numFmtId="44" fontId="3" fillId="0" borderId="4" xfId="1" applyFont="1" applyFill="1" applyBorder="1"/>
    <xf numFmtId="0" fontId="3" fillId="0" borderId="4" xfId="0" applyFont="1" applyBorder="1" applyAlignment="1">
      <alignment wrapText="1"/>
    </xf>
    <xf numFmtId="0" fontId="3" fillId="2" borderId="0" xfId="0" applyFont="1" applyFill="1" applyAlignment="1">
      <alignment horizontal="center"/>
    </xf>
    <xf numFmtId="0" fontId="6" fillId="0" borderId="0" xfId="0" applyFont="1" applyAlignment="1">
      <alignment wrapText="1"/>
    </xf>
    <xf numFmtId="44" fontId="3" fillId="2" borderId="0" xfId="1" applyFont="1" applyFill="1" applyAlignment="1">
      <alignment horizontal="center"/>
    </xf>
    <xf numFmtId="0" fontId="6" fillId="0" borderId="0" xfId="0" applyFont="1" applyAlignment="1">
      <alignment horizontal="right" wrapText="1"/>
    </xf>
    <xf numFmtId="0" fontId="6" fillId="0" borderId="1" xfId="0" applyFont="1" applyBorder="1" applyAlignment="1">
      <alignment horizontal="center" wrapText="1"/>
    </xf>
    <xf numFmtId="44" fontId="6" fillId="0" borderId="1" xfId="1" applyFont="1" applyBorder="1" applyAlignment="1">
      <alignment horizontal="center" wrapText="1"/>
    </xf>
    <xf numFmtId="10" fontId="6" fillId="0" borderId="1" xfId="2" applyNumberFormat="1" applyFont="1" applyBorder="1" applyAlignment="1">
      <alignment horizontal="center" wrapText="1"/>
    </xf>
    <xf numFmtId="10" fontId="15" fillId="0" borderId="1" xfId="2" applyNumberFormat="1" applyFont="1" applyBorder="1" applyAlignment="1">
      <alignment wrapText="1"/>
    </xf>
    <xf numFmtId="44" fontId="15" fillId="0" borderId="1" xfId="1" applyFont="1" applyBorder="1" applyAlignment="1">
      <alignment horizontal="center" wrapText="1"/>
    </xf>
    <xf numFmtId="0" fontId="17" fillId="0" borderId="1" xfId="0" applyFont="1" applyBorder="1"/>
    <xf numFmtId="165" fontId="3" fillId="0" borderId="1" xfId="1" applyNumberFormat="1" applyFont="1" applyBorder="1" applyAlignment="1">
      <alignment wrapText="1"/>
    </xf>
    <xf numFmtId="2" fontId="3" fillId="0" borderId="1" xfId="1" applyNumberFormat="1" applyFont="1" applyBorder="1" applyAlignment="1">
      <alignment wrapText="1"/>
    </xf>
    <xf numFmtId="0" fontId="3" fillId="0" borderId="1" xfId="0" applyFont="1" applyBorder="1" applyAlignment="1">
      <alignment horizontal="center" wrapText="1"/>
    </xf>
    <xf numFmtId="0" fontId="11" fillId="0" borderId="1" xfId="0" applyFont="1" applyBorder="1"/>
    <xf numFmtId="0" fontId="3" fillId="0" borderId="1" xfId="0" applyFont="1" applyBorder="1"/>
    <xf numFmtId="10" fontId="3" fillId="0" borderId="1" xfId="2" applyNumberFormat="1" applyFont="1" applyBorder="1" applyAlignment="1">
      <alignment wrapText="1"/>
    </xf>
    <xf numFmtId="44" fontId="17" fillId="0" borderId="1" xfId="1" applyFont="1" applyBorder="1" applyAlignment="1">
      <alignment horizontal="center" wrapText="1"/>
    </xf>
    <xf numFmtId="165" fontId="3" fillId="0" borderId="1" xfId="1" applyNumberFormat="1" applyFont="1" applyBorder="1"/>
    <xf numFmtId="2" fontId="3" fillId="0" borderId="1" xfId="1" applyNumberFormat="1" applyFont="1" applyBorder="1"/>
    <xf numFmtId="10" fontId="3" fillId="0" borderId="1" xfId="2" applyNumberFormat="1" applyFont="1" applyBorder="1"/>
    <xf numFmtId="0" fontId="3" fillId="0" borderId="1" xfId="0" applyFont="1" applyBorder="1" applyAlignment="1">
      <alignment horizontal="center"/>
    </xf>
    <xf numFmtId="0" fontId="2" fillId="0" borderId="1" xfId="0" applyFont="1" applyBorder="1" applyAlignment="1">
      <alignment horizontal="left"/>
    </xf>
    <xf numFmtId="44" fontId="2" fillId="0" borderId="1" xfId="0" applyNumberFormat="1" applyFont="1" applyBorder="1" applyAlignment="1">
      <alignment horizontal="center"/>
    </xf>
    <xf numFmtId="0" fontId="18" fillId="0" borderId="0" xfId="0" applyFont="1" applyAlignment="1">
      <alignment horizontal="left"/>
    </xf>
    <xf numFmtId="0" fontId="5" fillId="0" borderId="0" xfId="0" applyFont="1" applyAlignment="1">
      <alignment horizontal="left"/>
    </xf>
    <xf numFmtId="0" fontId="14" fillId="0" borderId="0" xfId="0" applyFont="1" applyAlignment="1">
      <alignment horizontal="left"/>
    </xf>
    <xf numFmtId="0" fontId="3" fillId="2" borderId="15" xfId="0" applyFont="1" applyFill="1" applyBorder="1" applyAlignment="1">
      <alignment horizontal="center"/>
    </xf>
    <xf numFmtId="0" fontId="3" fillId="2" borderId="15" xfId="0" applyFont="1" applyFill="1" applyBorder="1" applyAlignment="1">
      <alignment horizontal="left"/>
    </xf>
    <xf numFmtId="0" fontId="0" fillId="0" borderId="0" xfId="0" applyAlignment="1">
      <alignment horizontal="center"/>
    </xf>
    <xf numFmtId="0" fontId="0" fillId="0" borderId="0" xfId="0" applyAlignment="1">
      <alignment wrapText="1"/>
    </xf>
    <xf numFmtId="0" fontId="3" fillId="2" borderId="0" xfId="0" applyFont="1" applyFill="1" applyAlignment="1">
      <alignment horizontal="left"/>
    </xf>
    <xf numFmtId="0" fontId="4" fillId="0" borderId="0" xfId="3" applyFont="1" applyAlignment="1">
      <alignment horizontal="center"/>
    </xf>
    <xf numFmtId="0" fontId="3" fillId="0" borderId="0" xfId="3" applyFont="1"/>
    <xf numFmtId="0" fontId="2" fillId="0" borderId="0" xfId="3" applyFont="1" applyAlignment="1">
      <alignment horizontal="left"/>
    </xf>
    <xf numFmtId="0" fontId="23" fillId="0" borderId="0" xfId="3" applyFont="1" applyAlignment="1">
      <alignment horizontal="center"/>
    </xf>
    <xf numFmtId="0" fontId="24" fillId="0" borderId="0" xfId="3" applyFont="1" applyAlignment="1">
      <alignment horizontal="center"/>
    </xf>
    <xf numFmtId="0" fontId="25" fillId="0" borderId="0" xfId="3" applyFont="1" applyAlignment="1">
      <alignment horizontal="left"/>
    </xf>
    <xf numFmtId="0" fontId="26" fillId="0" borderId="0" xfId="3" applyFont="1" applyAlignment="1">
      <alignment horizontal="left"/>
    </xf>
    <xf numFmtId="0" fontId="10" fillId="0" borderId="0" xfId="3" applyFont="1" applyAlignment="1">
      <alignment horizontal="left"/>
    </xf>
    <xf numFmtId="0" fontId="10" fillId="0" borderId="0" xfId="3" applyFont="1" applyAlignment="1">
      <alignment horizontal="center"/>
    </xf>
    <xf numFmtId="0" fontId="10" fillId="0" borderId="0" xfId="3" applyFont="1"/>
    <xf numFmtId="0" fontId="10" fillId="0" borderId="0" xfId="3" applyFont="1" applyAlignment="1">
      <alignment horizontal="right"/>
    </xf>
    <xf numFmtId="0" fontId="4" fillId="0" borderId="25" xfId="3" applyFont="1" applyBorder="1" applyAlignment="1">
      <alignment horizontal="left"/>
    </xf>
    <xf numFmtId="0" fontId="4" fillId="0" borderId="14" xfId="3" applyFont="1" applyBorder="1" applyAlignment="1">
      <alignment horizontal="left"/>
    </xf>
    <xf numFmtId="0" fontId="4" fillId="0" borderId="32" xfId="3" applyFont="1" applyBorder="1" applyAlignment="1">
      <alignment horizontal="left"/>
    </xf>
    <xf numFmtId="0" fontId="4" fillId="0" borderId="0" xfId="3" applyFont="1" applyAlignment="1">
      <alignment horizontal="left"/>
    </xf>
    <xf numFmtId="0" fontId="3" fillId="0" borderId="0" xfId="3" applyFont="1" applyAlignment="1">
      <alignment wrapText="1"/>
    </xf>
    <xf numFmtId="0" fontId="3" fillId="0" borderId="26" xfId="3" applyFont="1" applyBorder="1" applyAlignment="1">
      <alignment horizontal="left"/>
    </xf>
    <xf numFmtId="0" fontId="3" fillId="0" borderId="0" xfId="3" applyFont="1" applyAlignment="1">
      <alignment horizontal="left"/>
    </xf>
    <xf numFmtId="0" fontId="3" fillId="0" borderId="0" xfId="3" applyFont="1" applyAlignment="1" applyProtection="1">
      <alignment horizontal="center"/>
      <protection hidden="1"/>
    </xf>
    <xf numFmtId="0" fontId="3" fillId="0" borderId="30" xfId="3" applyFont="1" applyBorder="1" applyAlignment="1" applyProtection="1">
      <alignment horizontal="center"/>
      <protection locked="0"/>
    </xf>
    <xf numFmtId="0" fontId="3" fillId="0" borderId="0" xfId="3" applyFont="1" applyAlignment="1" applyProtection="1">
      <alignment horizontal="left"/>
      <protection locked="0"/>
    </xf>
    <xf numFmtId="10" fontId="3" fillId="0" borderId="30" xfId="3" applyNumberFormat="1" applyFont="1" applyBorder="1" applyAlignment="1" applyProtection="1">
      <alignment horizontal="right"/>
      <protection locked="0"/>
    </xf>
    <xf numFmtId="0" fontId="3" fillId="0" borderId="28" xfId="3" applyFont="1" applyBorder="1"/>
    <xf numFmtId="0" fontId="3" fillId="0" borderId="0" xfId="3" applyFont="1" applyAlignment="1">
      <alignment horizontal="left" vertical="top"/>
    </xf>
    <xf numFmtId="0" fontId="3" fillId="0" borderId="0" xfId="3" applyFont="1" applyAlignment="1">
      <alignment horizontal="center"/>
    </xf>
    <xf numFmtId="0" fontId="3" fillId="0" borderId="33" xfId="3" applyFont="1" applyBorder="1"/>
    <xf numFmtId="42" fontId="3" fillId="0" borderId="31" xfId="3" applyNumberFormat="1" applyFont="1" applyBorder="1" applyAlignment="1" applyProtection="1">
      <alignment horizontal="right"/>
      <protection locked="0"/>
    </xf>
    <xf numFmtId="164" fontId="3" fillId="0" borderId="0" xfId="3" applyNumberFormat="1" applyFont="1" applyAlignment="1">
      <alignment horizontal="right"/>
    </xf>
    <xf numFmtId="0" fontId="3" fillId="0" borderId="0" xfId="3" applyFont="1" applyAlignment="1">
      <alignment horizontal="center" vertical="top"/>
    </xf>
    <xf numFmtId="0" fontId="3" fillId="0" borderId="26" xfId="3" applyFont="1" applyBorder="1"/>
    <xf numFmtId="0" fontId="15" fillId="0" borderId="0" xfId="3" applyFont="1" applyAlignment="1">
      <alignment horizontal="left"/>
    </xf>
    <xf numFmtId="0" fontId="3" fillId="0" borderId="0" xfId="3" applyFont="1" applyAlignment="1">
      <alignment horizontal="right"/>
    </xf>
    <xf numFmtId="0" fontId="3" fillId="0" borderId="26" xfId="3" applyFont="1" applyBorder="1" applyAlignment="1">
      <alignment horizontal="left" vertical="center"/>
    </xf>
    <xf numFmtId="0" fontId="3" fillId="0" borderId="0" xfId="3" applyFont="1" applyAlignment="1">
      <alignment horizontal="left" vertical="center"/>
    </xf>
    <xf numFmtId="0" fontId="3" fillId="0" borderId="0" xfId="3" applyFont="1" applyAlignment="1">
      <alignment vertical="center"/>
    </xf>
    <xf numFmtId="0" fontId="3" fillId="0" borderId="28" xfId="3" applyFont="1" applyBorder="1" applyAlignment="1">
      <alignment horizontal="left" vertical="center"/>
    </xf>
    <xf numFmtId="164" fontId="3" fillId="0" borderId="0" xfId="3" applyNumberFormat="1" applyFont="1" applyAlignment="1">
      <alignment horizontal="right" vertical="center"/>
    </xf>
    <xf numFmtId="0" fontId="3" fillId="0" borderId="0" xfId="3" applyFont="1" applyAlignment="1">
      <alignment horizontal="center" vertical="center"/>
    </xf>
    <xf numFmtId="0" fontId="3" fillId="0" borderId="0" xfId="3" applyFont="1" applyAlignment="1">
      <alignment horizontal="left" vertical="center" wrapText="1"/>
    </xf>
    <xf numFmtId="0" fontId="3" fillId="0" borderId="28" xfId="3" applyFont="1" applyBorder="1" applyAlignment="1">
      <alignment vertical="center"/>
    </xf>
    <xf numFmtId="10" fontId="3" fillId="0" borderId="0" xfId="3" applyNumberFormat="1" applyFont="1" applyAlignment="1" applyProtection="1">
      <alignment horizontal="right" vertical="center"/>
      <protection hidden="1"/>
    </xf>
    <xf numFmtId="0" fontId="3" fillId="0" borderId="0" xfId="3" applyFont="1" applyAlignment="1">
      <alignment vertical="center" wrapText="1"/>
    </xf>
    <xf numFmtId="0" fontId="3" fillId="0" borderId="28" xfId="3" applyFont="1" applyBorder="1" applyAlignment="1">
      <alignment horizontal="center" vertical="center"/>
    </xf>
    <xf numFmtId="0" fontId="3" fillId="0" borderId="0" xfId="3" applyFont="1" applyAlignment="1">
      <alignment horizontal="right" vertical="center"/>
    </xf>
    <xf numFmtId="0" fontId="27" fillId="0" borderId="26" xfId="3" applyFont="1" applyBorder="1" applyAlignment="1">
      <alignment horizontal="left" vertical="center"/>
    </xf>
    <xf numFmtId="0" fontId="28" fillId="0" borderId="0" xfId="3" applyFont="1" applyAlignment="1">
      <alignment horizontal="left" vertical="center"/>
    </xf>
    <xf numFmtId="0" fontId="3" fillId="0" borderId="28" xfId="3" applyFont="1" applyBorder="1" applyAlignment="1">
      <alignment horizontal="right" vertical="center"/>
    </xf>
    <xf numFmtId="10" fontId="3" fillId="0" borderId="0" xfId="3" applyNumberFormat="1" applyFont="1" applyAlignment="1">
      <alignment horizontal="right" vertical="center"/>
    </xf>
    <xf numFmtId="0" fontId="28" fillId="0" borderId="0" xfId="3" applyFont="1" applyAlignment="1">
      <alignment horizontal="left" vertical="top" wrapText="1"/>
    </xf>
    <xf numFmtId="0" fontId="3" fillId="0" borderId="26" xfId="3" applyFont="1" applyBorder="1" applyAlignment="1">
      <alignment vertical="center"/>
    </xf>
    <xf numFmtId="0" fontId="28" fillId="0" borderId="0" xfId="3" applyFont="1" applyAlignment="1">
      <alignment horizontal="left" vertical="center" wrapText="1"/>
    </xf>
    <xf numFmtId="164" fontId="3" fillId="0" borderId="0" xfId="3" applyNumberFormat="1" applyFont="1" applyAlignment="1">
      <alignment horizontal="left" vertical="center" wrapText="1"/>
    </xf>
    <xf numFmtId="0" fontId="28" fillId="0" borderId="19" xfId="3" applyFont="1" applyBorder="1" applyAlignment="1">
      <alignment horizontal="left" vertical="center" wrapText="1"/>
    </xf>
    <xf numFmtId="0" fontId="28" fillId="0" borderId="20" xfId="3" applyFont="1" applyBorder="1" applyAlignment="1">
      <alignment horizontal="left" vertical="center" wrapText="1"/>
    </xf>
    <xf numFmtId="0" fontId="3" fillId="0" borderId="19" xfId="3" applyFont="1" applyBorder="1"/>
    <xf numFmtId="0" fontId="3" fillId="0" borderId="20" xfId="3" applyFont="1" applyBorder="1" applyAlignment="1">
      <alignment vertical="top"/>
    </xf>
    <xf numFmtId="0" fontId="3" fillId="0" borderId="28" xfId="3" applyFont="1" applyBorder="1" applyAlignment="1">
      <alignment vertical="top"/>
    </xf>
    <xf numFmtId="0" fontId="3" fillId="0" borderId="0" xfId="3" applyFont="1" applyAlignment="1">
      <alignment vertical="top"/>
    </xf>
    <xf numFmtId="0" fontId="3" fillId="0" borderId="36" xfId="3" applyFont="1" applyBorder="1"/>
    <xf numFmtId="0" fontId="3" fillId="0" borderId="30" xfId="3" applyFont="1" applyBorder="1"/>
    <xf numFmtId="164" fontId="3" fillId="0" borderId="30" xfId="3" applyNumberFormat="1" applyFont="1" applyBorder="1" applyAlignment="1">
      <alignment horizontal="right"/>
    </xf>
    <xf numFmtId="0" fontId="2" fillId="0" borderId="30" xfId="3" applyFont="1" applyBorder="1" applyAlignment="1">
      <alignment horizontal="right"/>
    </xf>
    <xf numFmtId="164" fontId="3" fillId="0" borderId="37" xfId="3" applyNumberFormat="1" applyFont="1" applyBorder="1" applyAlignment="1">
      <alignment horizontal="right"/>
    </xf>
    <xf numFmtId="0" fontId="3" fillId="0" borderId="27" xfId="3" applyFont="1" applyBorder="1"/>
    <xf numFmtId="0" fontId="3" fillId="0" borderId="15" xfId="3" applyFont="1" applyBorder="1" applyAlignment="1">
      <alignment horizontal="left" vertical="top"/>
    </xf>
    <xf numFmtId="0" fontId="3" fillId="0" borderId="29" xfId="3" applyFont="1" applyBorder="1" applyAlignment="1">
      <alignment horizontal="left" vertical="top"/>
    </xf>
    <xf numFmtId="0" fontId="3" fillId="0" borderId="14" xfId="0" applyFont="1" applyBorder="1" applyAlignment="1">
      <alignment horizontal="center"/>
    </xf>
    <xf numFmtId="15" fontId="3" fillId="0" borderId="0" xfId="0" applyNumberFormat="1" applyFont="1" applyAlignment="1">
      <alignment horizontal="left"/>
    </xf>
    <xf numFmtId="0" fontId="11" fillId="0" borderId="0" xfId="0" applyFont="1" applyAlignment="1">
      <alignment horizontal="center"/>
    </xf>
    <xf numFmtId="0" fontId="17" fillId="0" borderId="5" xfId="0" applyFont="1" applyBorder="1" applyAlignment="1">
      <alignment wrapText="1"/>
    </xf>
    <xf numFmtId="165" fontId="17" fillId="0" borderId="6" xfId="1" applyNumberFormat="1" applyFont="1" applyBorder="1"/>
    <xf numFmtId="2" fontId="17" fillId="0" borderId="6" xfId="1" applyNumberFormat="1" applyFont="1" applyBorder="1"/>
    <xf numFmtId="10" fontId="17" fillId="0" borderId="6" xfId="2" applyNumberFormat="1" applyFont="1" applyBorder="1"/>
    <xf numFmtId="44" fontId="17" fillId="0" borderId="6" xfId="1" applyFont="1" applyBorder="1" applyAlignment="1">
      <alignment horizontal="center"/>
    </xf>
    <xf numFmtId="0" fontId="17" fillId="0" borderId="6" xfId="0" applyFont="1" applyBorder="1" applyAlignment="1">
      <alignment horizontal="center"/>
    </xf>
    <xf numFmtId="42" fontId="1" fillId="0" borderId="30" xfId="3" applyNumberFormat="1" applyBorder="1" applyAlignment="1" applyProtection="1">
      <alignment horizontal="right" vertical="center"/>
      <protection locked="0"/>
    </xf>
    <xf numFmtId="164" fontId="1" fillId="0" borderId="31" xfId="3" applyNumberFormat="1" applyBorder="1" applyAlignment="1" applyProtection="1">
      <alignment horizontal="right" vertical="center"/>
      <protection locked="0"/>
    </xf>
    <xf numFmtId="10" fontId="1" fillId="0" borderId="31" xfId="3" applyNumberFormat="1" applyBorder="1" applyAlignment="1">
      <alignment horizontal="right" vertical="center"/>
    </xf>
    <xf numFmtId="166" fontId="1" fillId="0" borderId="31" xfId="3" applyNumberFormat="1" applyBorder="1" applyAlignment="1" applyProtection="1">
      <alignment horizontal="right" vertical="center"/>
      <protection locked="0"/>
    </xf>
    <xf numFmtId="0" fontId="31" fillId="0" borderId="0" xfId="3" applyFont="1" applyAlignment="1">
      <alignment horizontal="right" vertical="center"/>
    </xf>
    <xf numFmtId="10" fontId="1" fillId="0" borderId="30" xfId="3" applyNumberFormat="1" applyBorder="1" applyAlignment="1" applyProtection="1">
      <alignment horizontal="right" vertical="center"/>
      <protection locked="0"/>
    </xf>
    <xf numFmtId="42" fontId="1" fillId="0" borderId="30" xfId="3" applyNumberFormat="1" applyBorder="1" applyAlignment="1">
      <alignment horizontal="right" vertical="center"/>
    </xf>
    <xf numFmtId="0" fontId="2" fillId="0" borderId="1" xfId="0" applyFont="1" applyBorder="1" applyAlignment="1">
      <alignment horizontal="center"/>
    </xf>
    <xf numFmtId="44" fontId="3" fillId="0" borderId="1" xfId="1" applyFont="1" applyBorder="1" applyAlignment="1">
      <alignment horizontal="center"/>
    </xf>
    <xf numFmtId="0" fontId="3" fillId="0" borderId="1" xfId="0" applyFont="1" applyBorder="1" applyAlignment="1">
      <alignment horizontal="left" wrapText="1"/>
    </xf>
    <xf numFmtId="44" fontId="3" fillId="0" borderId="1" xfId="0" applyNumberFormat="1" applyFont="1" applyBorder="1" applyAlignment="1">
      <alignment horizontal="center" wrapText="1"/>
    </xf>
    <xf numFmtId="17" fontId="3" fillId="0" borderId="1" xfId="0" applyNumberFormat="1" applyFont="1" applyBorder="1" applyAlignment="1">
      <alignment wrapText="1"/>
    </xf>
    <xf numFmtId="0" fontId="3" fillId="0" borderId="4" xfId="0" applyFont="1" applyBorder="1" applyAlignment="1">
      <alignment horizontal="center" wrapText="1"/>
    </xf>
    <xf numFmtId="44" fontId="3" fillId="0" borderId="4" xfId="0" applyNumberFormat="1" applyFont="1" applyBorder="1" applyAlignment="1">
      <alignment horizontal="center" wrapText="1"/>
    </xf>
    <xf numFmtId="0" fontId="2" fillId="0" borderId="35" xfId="0" applyFont="1" applyBorder="1" applyAlignment="1">
      <alignment horizontal="center"/>
    </xf>
    <xf numFmtId="0" fontId="2" fillId="0" borderId="37" xfId="0" applyFont="1" applyBorder="1" applyAlignment="1">
      <alignment horizontal="center"/>
    </xf>
    <xf numFmtId="44" fontId="2" fillId="0" borderId="43" xfId="0" applyNumberFormat="1" applyFont="1" applyBorder="1" applyAlignment="1">
      <alignment horizontal="center"/>
    </xf>
    <xf numFmtId="44" fontId="2" fillId="0" borderId="4" xfId="0" applyNumberFormat="1" applyFont="1" applyBorder="1" applyAlignment="1">
      <alignment horizontal="center"/>
    </xf>
    <xf numFmtId="0" fontId="2" fillId="0" borderId="43" xfId="0" applyFont="1" applyBorder="1" applyAlignment="1">
      <alignment horizontal="center"/>
    </xf>
    <xf numFmtId="0" fontId="2" fillId="0" borderId="4" xfId="0" applyFont="1" applyBorder="1" applyAlignment="1">
      <alignment horizontal="center"/>
    </xf>
    <xf numFmtId="0" fontId="6" fillId="0" borderId="44" xfId="0" applyFont="1" applyBorder="1"/>
    <xf numFmtId="0" fontId="6" fillId="0" borderId="1" xfId="0" applyFont="1" applyBorder="1"/>
    <xf numFmtId="0" fontId="21" fillId="4" borderId="1" xfId="0" applyFont="1" applyFill="1" applyBorder="1" applyAlignment="1">
      <alignment vertical="top" wrapText="1"/>
    </xf>
    <xf numFmtId="0" fontId="19" fillId="4" borderId="1" xfId="0" applyFont="1" applyFill="1" applyBorder="1" applyAlignment="1">
      <alignment vertical="top" wrapText="1"/>
    </xf>
    <xf numFmtId="44" fontId="3" fillId="0" borderId="41" xfId="1" applyFont="1" applyBorder="1" applyAlignment="1">
      <alignment horizontal="center"/>
    </xf>
    <xf numFmtId="44" fontId="3" fillId="0" borderId="42" xfId="1" applyFont="1" applyBorder="1" applyAlignment="1">
      <alignment horizontal="center"/>
    </xf>
    <xf numFmtId="0" fontId="2" fillId="0" borderId="0" xfId="0" applyFont="1" applyAlignment="1">
      <alignment wrapText="1"/>
    </xf>
    <xf numFmtId="0" fontId="3" fillId="2" borderId="16" xfId="0" applyFont="1" applyFill="1" applyBorder="1" applyAlignment="1">
      <alignment horizontal="left"/>
    </xf>
    <xf numFmtId="0" fontId="3" fillId="0" borderId="15" xfId="0" applyFont="1" applyBorder="1" applyAlignment="1">
      <alignment horizontal="center"/>
    </xf>
    <xf numFmtId="0" fontId="3" fillId="2" borderId="15" xfId="0" applyFont="1" applyFill="1" applyBorder="1" applyAlignment="1">
      <alignment horizontal="center"/>
    </xf>
    <xf numFmtId="0" fontId="6" fillId="0" borderId="17" xfId="0" applyFont="1" applyBorder="1" applyAlignment="1">
      <alignment horizontal="center" wrapText="1"/>
    </xf>
    <xf numFmtId="0" fontId="6" fillId="0" borderId="18" xfId="0" applyFont="1" applyBorder="1" applyAlignment="1">
      <alignment horizontal="center"/>
    </xf>
    <xf numFmtId="0" fontId="6" fillId="0" borderId="19" xfId="0" applyFont="1" applyBorder="1" applyAlignment="1">
      <alignment horizontal="center"/>
    </xf>
    <xf numFmtId="0" fontId="6" fillId="0" borderId="20" xfId="0" applyFont="1" applyBorder="1" applyAlignment="1">
      <alignment horizontal="center"/>
    </xf>
    <xf numFmtId="0" fontId="6" fillId="0" borderId="21" xfId="0" applyFont="1" applyBorder="1" applyAlignment="1">
      <alignment horizontal="center"/>
    </xf>
    <xf numFmtId="0" fontId="6" fillId="0" borderId="22" xfId="0" applyFont="1" applyBorder="1" applyAlignment="1">
      <alignment horizontal="center"/>
    </xf>
    <xf numFmtId="44" fontId="3" fillId="0" borderId="23" xfId="1" applyFont="1" applyFill="1" applyBorder="1" applyAlignment="1">
      <alignment horizontal="center"/>
    </xf>
    <xf numFmtId="44" fontId="3" fillId="0" borderId="24" xfId="1" applyFont="1" applyFill="1" applyBorder="1" applyAlignment="1">
      <alignment horizontal="center"/>
    </xf>
    <xf numFmtId="14" fontId="3" fillId="2" borderId="15" xfId="0" applyNumberFormat="1" applyFont="1" applyFill="1" applyBorder="1" applyAlignment="1">
      <alignment horizontal="center"/>
    </xf>
    <xf numFmtId="15" fontId="3" fillId="2" borderId="15" xfId="0" applyNumberFormat="1" applyFont="1" applyFill="1" applyBorder="1" applyAlignment="1">
      <alignment horizontal="left"/>
    </xf>
    <xf numFmtId="0" fontId="3" fillId="2" borderId="15" xfId="0" applyFont="1" applyFill="1" applyBorder="1" applyAlignment="1">
      <alignment horizontal="left"/>
    </xf>
    <xf numFmtId="0" fontId="30" fillId="2" borderId="15" xfId="4" applyFill="1" applyBorder="1" applyAlignment="1">
      <alignment horizontal="center"/>
    </xf>
    <xf numFmtId="0" fontId="3" fillId="0" borderId="0" xfId="0" applyFont="1" applyAlignment="1">
      <alignment horizontal="center"/>
    </xf>
    <xf numFmtId="0" fontId="10" fillId="0" borderId="0" xfId="0" applyFont="1" applyAlignment="1">
      <alignment horizontal="center"/>
    </xf>
    <xf numFmtId="0" fontId="11" fillId="0" borderId="0" xfId="0" applyFont="1" applyAlignment="1">
      <alignment horizontal="justify" vertical="top" wrapText="1"/>
    </xf>
    <xf numFmtId="44" fontId="3" fillId="0" borderId="31" xfId="1" applyFont="1" applyBorder="1" applyAlignment="1">
      <alignment horizontal="center"/>
    </xf>
    <xf numFmtId="0" fontId="6" fillId="0" borderId="11" xfId="0" applyFont="1" applyBorder="1" applyAlignment="1">
      <alignment horizontal="center" wrapText="1"/>
    </xf>
    <xf numFmtId="0" fontId="6" fillId="0" borderId="5" xfId="0" applyFont="1" applyBorder="1" applyAlignment="1">
      <alignment horizontal="center"/>
    </xf>
    <xf numFmtId="0" fontId="6" fillId="0" borderId="8" xfId="0" applyFont="1" applyBorder="1" applyAlignment="1">
      <alignment horizontal="center"/>
    </xf>
    <xf numFmtId="0" fontId="6" fillId="0" borderId="13" xfId="0" applyFont="1" applyBorder="1" applyAlignment="1">
      <alignment horizontal="center" wrapText="1"/>
    </xf>
    <xf numFmtId="0" fontId="6" fillId="0" borderId="6" xfId="0" applyFont="1" applyBorder="1" applyAlignment="1">
      <alignment horizontal="center"/>
    </xf>
    <xf numFmtId="0" fontId="6" fillId="0" borderId="9" xfId="0" applyFont="1" applyBorder="1" applyAlignment="1">
      <alignment horizontal="center"/>
    </xf>
    <xf numFmtId="0" fontId="6" fillId="0" borderId="12" xfId="0" applyFont="1" applyBorder="1" applyAlignment="1">
      <alignment horizontal="center"/>
    </xf>
    <xf numFmtId="0" fontId="6" fillId="0" borderId="7" xfId="0" applyFont="1" applyBorder="1" applyAlignment="1">
      <alignment horizontal="center"/>
    </xf>
    <xf numFmtId="0" fontId="6" fillId="0" borderId="10" xfId="0" applyFont="1" applyBorder="1" applyAlignment="1">
      <alignment horizontal="center"/>
    </xf>
    <xf numFmtId="0" fontId="4" fillId="0" borderId="0" xfId="0" applyFont="1" applyAlignment="1">
      <alignment horizontal="center"/>
    </xf>
    <xf numFmtId="0" fontId="2"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center"/>
    </xf>
    <xf numFmtId="0" fontId="0" fillId="0" borderId="0" xfId="0" applyAlignment="1">
      <alignment horizontal="center"/>
    </xf>
    <xf numFmtId="0" fontId="3" fillId="0" borderId="14" xfId="0" applyFont="1" applyBorder="1" applyAlignment="1">
      <alignment horizontal="center"/>
    </xf>
    <xf numFmtId="0" fontId="2" fillId="0" borderId="0" xfId="0" applyFont="1" applyAlignment="1">
      <alignment horizontal="center"/>
    </xf>
    <xf numFmtId="44" fontId="16" fillId="2" borderId="0" xfId="1" applyFont="1" applyFill="1" applyAlignment="1">
      <alignment horizontal="center" wrapText="1"/>
    </xf>
    <xf numFmtId="44" fontId="3" fillId="0" borderId="0" xfId="1" applyFont="1" applyAlignment="1">
      <alignment horizontal="left"/>
    </xf>
    <xf numFmtId="0" fontId="0" fillId="0" borderId="0" xfId="0"/>
    <xf numFmtId="0" fontId="2" fillId="3" borderId="25" xfId="0" applyFont="1" applyFill="1" applyBorder="1" applyAlignment="1">
      <alignment vertical="center" wrapText="1"/>
    </xf>
    <xf numFmtId="0" fontId="1" fillId="3" borderId="14" xfId="0" applyFont="1" applyFill="1" applyBorder="1" applyAlignment="1">
      <alignment vertical="center" wrapText="1"/>
    </xf>
    <xf numFmtId="0" fontId="0" fillId="0" borderId="14" xfId="0" applyBorder="1" applyAlignment="1">
      <alignment vertical="center" wrapText="1"/>
    </xf>
    <xf numFmtId="0" fontId="0" fillId="0" borderId="32" xfId="0" applyBorder="1" applyAlignment="1">
      <alignment vertical="center" wrapText="1"/>
    </xf>
    <xf numFmtId="0" fontId="1" fillId="3" borderId="26" xfId="0" applyFont="1" applyFill="1" applyBorder="1" applyAlignment="1">
      <alignment vertical="center" wrapText="1"/>
    </xf>
    <xf numFmtId="0" fontId="1" fillId="3" borderId="0" xfId="0" applyFont="1" applyFill="1" applyAlignment="1">
      <alignment vertical="center" wrapText="1"/>
    </xf>
    <xf numFmtId="0" fontId="0" fillId="0" borderId="0" xfId="0" applyAlignment="1">
      <alignment vertical="center" wrapText="1"/>
    </xf>
    <xf numFmtId="0" fontId="0" fillId="0" borderId="28" xfId="0" applyBorder="1" applyAlignment="1">
      <alignment vertical="center" wrapText="1"/>
    </xf>
    <xf numFmtId="0" fontId="1" fillId="3" borderId="27" xfId="0" applyFont="1" applyFill="1" applyBorder="1" applyAlignment="1">
      <alignment vertical="center" wrapText="1"/>
    </xf>
    <xf numFmtId="0" fontId="1" fillId="3" borderId="15" xfId="0" applyFont="1" applyFill="1" applyBorder="1" applyAlignment="1">
      <alignment vertical="center" wrapText="1"/>
    </xf>
    <xf numFmtId="0" fontId="0" fillId="0" borderId="15" xfId="0" applyBorder="1" applyAlignment="1">
      <alignment vertical="center" wrapText="1"/>
    </xf>
    <xf numFmtId="0" fontId="0" fillId="0" borderId="29" xfId="0" applyBorder="1" applyAlignment="1">
      <alignment vertical="center" wrapText="1"/>
    </xf>
    <xf numFmtId="0" fontId="28" fillId="0" borderId="19" xfId="3" applyFont="1" applyBorder="1" applyAlignment="1">
      <alignment horizontal="left" vertical="top" wrapText="1"/>
    </xf>
    <xf numFmtId="0" fontId="28" fillId="0" borderId="0" xfId="3" applyFont="1" applyAlignment="1">
      <alignment horizontal="left" vertical="top" wrapText="1"/>
    </xf>
    <xf numFmtId="0" fontId="28" fillId="0" borderId="20" xfId="3" applyFont="1" applyBorder="1" applyAlignment="1">
      <alignment horizontal="left" vertical="top" wrapText="1"/>
    </xf>
    <xf numFmtId="0" fontId="2" fillId="0" borderId="0" xfId="3" applyFont="1" applyAlignment="1">
      <alignment horizontal="left"/>
    </xf>
    <xf numFmtId="0" fontId="27" fillId="0" borderId="26" xfId="3" applyFont="1" applyBorder="1" applyAlignment="1">
      <alignment horizontal="left" vertical="top" wrapText="1"/>
    </xf>
    <xf numFmtId="0" fontId="27" fillId="0" borderId="0" xfId="3" applyFont="1" applyAlignment="1">
      <alignment horizontal="left" vertical="top" wrapText="1"/>
    </xf>
    <xf numFmtId="0" fontId="3" fillId="0" borderId="26" xfId="3" applyFont="1" applyBorder="1" applyAlignment="1">
      <alignment horizontal="left" vertical="center"/>
    </xf>
    <xf numFmtId="0" fontId="3" fillId="0" borderId="0" xfId="3" applyFont="1" applyAlignment="1">
      <alignment horizontal="left" vertical="center"/>
    </xf>
    <xf numFmtId="0" fontId="3" fillId="0" borderId="26" xfId="3" applyFont="1" applyBorder="1" applyAlignment="1">
      <alignment horizontal="left" vertical="center" wrapText="1"/>
    </xf>
    <xf numFmtId="0" fontId="3" fillId="0" borderId="0" xfId="3" applyFont="1" applyAlignment="1">
      <alignment horizontal="left" vertical="center" wrapText="1"/>
    </xf>
    <xf numFmtId="0" fontId="28" fillId="0" borderId="26" xfId="3" applyFont="1" applyBorder="1" applyAlignment="1">
      <alignment horizontal="left" vertical="top" wrapText="1"/>
    </xf>
    <xf numFmtId="0" fontId="28" fillId="0" borderId="34" xfId="3" applyFont="1" applyBorder="1" applyAlignment="1">
      <alignment horizontal="left" vertical="top" wrapText="1"/>
    </xf>
    <xf numFmtId="0" fontId="28" fillId="0" borderId="33" xfId="3" applyFont="1" applyBorder="1" applyAlignment="1">
      <alignment horizontal="left" vertical="top" wrapText="1"/>
    </xf>
    <xf numFmtId="0" fontId="28" fillId="0" borderId="35" xfId="3" applyFont="1" applyBorder="1" applyAlignment="1">
      <alignment horizontal="left" vertical="top" wrapText="1"/>
    </xf>
    <xf numFmtId="0" fontId="3" fillId="0" borderId="1" xfId="0" applyFont="1" applyBorder="1" applyAlignment="1">
      <alignment horizontal="center" wrapText="1"/>
    </xf>
    <xf numFmtId="0" fontId="0" fillId="0" borderId="1" xfId="0" applyBorder="1" applyAlignment="1">
      <alignment wrapText="1"/>
    </xf>
    <xf numFmtId="0" fontId="2" fillId="3" borderId="38" xfId="0" applyFont="1" applyFill="1" applyBorder="1" applyAlignment="1">
      <alignment vertical="center" wrapText="1"/>
    </xf>
    <xf numFmtId="0" fontId="1" fillId="3" borderId="39" xfId="0" applyFont="1" applyFill="1" applyBorder="1" applyAlignment="1">
      <alignment vertical="center" wrapText="1"/>
    </xf>
    <xf numFmtId="0" fontId="0" fillId="0" borderId="39" xfId="0" applyBorder="1" applyAlignment="1">
      <alignment vertical="center" wrapText="1"/>
    </xf>
    <xf numFmtId="0" fontId="0" fillId="0" borderId="40" xfId="0"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3" fillId="0" borderId="41" xfId="0" applyFont="1" applyBorder="1" applyAlignment="1">
      <alignment horizontal="left" wrapText="1"/>
    </xf>
    <xf numFmtId="0" fontId="3" fillId="0" borderId="42" xfId="0" applyFont="1" applyBorder="1" applyAlignment="1">
      <alignment horizontal="left" wrapText="1"/>
    </xf>
    <xf numFmtId="0" fontId="2" fillId="0" borderId="42" xfId="0" applyFont="1" applyBorder="1" applyAlignment="1">
      <alignment horizontal="center" vertical="center"/>
    </xf>
    <xf numFmtId="0" fontId="0" fillId="0" borderId="42" xfId="0" applyBorder="1" applyAlignment="1">
      <alignment horizontal="center" vertical="center"/>
    </xf>
    <xf numFmtId="0" fontId="0" fillId="0" borderId="29" xfId="0" applyBorder="1" applyAlignment="1">
      <alignment horizontal="center"/>
    </xf>
    <xf numFmtId="0" fontId="3" fillId="0" borderId="36" xfId="0" applyFont="1" applyBorder="1" applyAlignment="1">
      <alignment horizontal="left" wrapText="1"/>
    </xf>
    <xf numFmtId="0" fontId="3" fillId="0" borderId="37" xfId="0" applyFont="1" applyBorder="1" applyAlignment="1">
      <alignment horizontal="left" wrapText="1"/>
    </xf>
    <xf numFmtId="0" fontId="0" fillId="0" borderId="27" xfId="0" applyBorder="1" applyAlignment="1">
      <alignment vertical="center" wrapText="1"/>
    </xf>
  </cellXfs>
  <cellStyles count="5">
    <cellStyle name="Currency" xfId="1" builtinId="4"/>
    <cellStyle name="Hyperlink" xfId="4" builtinId="8"/>
    <cellStyle name="Normal" xfId="0" builtinId="0"/>
    <cellStyle name="Normal 2" xfId="3" xr:uid="{00000000-0005-0000-0000-00000200000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9</xdr:col>
      <xdr:colOff>152265</xdr:colOff>
      <xdr:row>45</xdr:row>
      <xdr:rowOff>123525</xdr:rowOff>
    </xdr:from>
    <xdr:to>
      <xdr:col>9</xdr:col>
      <xdr:colOff>152625</xdr:colOff>
      <xdr:row>45</xdr:row>
      <xdr:rowOff>123885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9" name="Ink 38">
              <a:extLst>
                <a:ext uri="{FF2B5EF4-FFF2-40B4-BE49-F238E27FC236}">
                  <a16:creationId xmlns:a16="http://schemas.microsoft.com/office/drawing/2014/main" id="{5F401138-6B6E-C1D5-09EE-0938B302995E}"/>
                </a:ext>
              </a:extLst>
            </xdr14:cNvPr>
            <xdr14:cNvContentPartPr/>
          </xdr14:nvContentPartPr>
          <xdr14:nvPr macro=""/>
          <xdr14:xfrm>
            <a:off x="10086840" y="7381575"/>
            <a:ext cx="360" cy="360"/>
          </xdr14:xfrm>
        </xdr:contentPart>
      </mc:Choice>
      <mc:Fallback xmlns="">
        <xdr:pic>
          <xdr:nvPicPr>
            <xdr:cNvPr id="39" name="Ink 38">
              <a:extLst>
                <a:ext uri="{FF2B5EF4-FFF2-40B4-BE49-F238E27FC236}">
                  <a16:creationId xmlns:a16="http://schemas.microsoft.com/office/drawing/2014/main" id="{5F401138-6B6E-C1D5-09EE-0938B302995E}"/>
                </a:ext>
              </a:extLst>
            </xdr:cNvPr>
            <xdr:cNvPicPr/>
          </xdr:nvPicPr>
          <xdr:blipFill>
            <a:blip xmlns:r="http://schemas.openxmlformats.org/officeDocument/2006/relationships" r:embed="rId2"/>
            <a:stretch>
              <a:fillRect/>
            </a:stretch>
          </xdr:blipFill>
          <xdr:spPr>
            <a:xfrm>
              <a:off x="10082520" y="7377255"/>
              <a:ext cx="9000" cy="9000"/>
            </a:xfrm>
            <a:prstGeom prst="rect">
              <a:avLst/>
            </a:prstGeom>
          </xdr:spPr>
        </xdr:pic>
      </mc:Fallback>
    </mc:AlternateContent>
    <xdr:clientData/>
  </xdr:twoCellAnchor>
  <xdr:twoCellAnchor>
    <xdr:from>
      <xdr:col>8</xdr:col>
      <xdr:colOff>104775</xdr:colOff>
      <xdr:row>34</xdr:row>
      <xdr:rowOff>266700</xdr:rowOff>
    </xdr:from>
    <xdr:to>
      <xdr:col>10</xdr:col>
      <xdr:colOff>28575</xdr:colOff>
      <xdr:row>52</xdr:row>
      <xdr:rowOff>95250</xdr:rowOff>
    </xdr:to>
    <xdr:sp macro="" textlink="">
      <xdr:nvSpPr>
        <xdr:cNvPr id="3" name="Arrow: Left 2">
          <a:extLst>
            <a:ext uri="{FF2B5EF4-FFF2-40B4-BE49-F238E27FC236}">
              <a16:creationId xmlns:a16="http://schemas.microsoft.com/office/drawing/2014/main" id="{7ACFF9A9-8217-4693-81F3-0A6DB2CD1D9F}"/>
            </a:ext>
          </a:extLst>
        </xdr:cNvPr>
        <xdr:cNvSpPr/>
      </xdr:nvSpPr>
      <xdr:spPr>
        <a:xfrm>
          <a:off x="8058150" y="5734050"/>
          <a:ext cx="2486025" cy="2838450"/>
        </a:xfrm>
        <a:prstGeom prst="leftArrow">
          <a:avLst/>
        </a:prstGeom>
        <a:solidFill>
          <a:srgbClr val="002060"/>
        </a:solidFill>
        <a:ln>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1">
              <a:solidFill>
                <a:schemeClr val="bg1"/>
              </a:solidFill>
            </a:rPr>
            <a:t>1. Complete</a:t>
          </a:r>
          <a:r>
            <a:rPr lang="en-US" sz="1100" b="1" baseline="0">
              <a:solidFill>
                <a:schemeClr val="bg1"/>
              </a:solidFill>
            </a:rPr>
            <a:t> this workbook.</a:t>
          </a:r>
        </a:p>
        <a:p>
          <a:pPr algn="l"/>
          <a:r>
            <a:rPr lang="en-US" sz="1100" b="1" baseline="0">
              <a:solidFill>
                <a:schemeClr val="bg1"/>
              </a:solidFill>
            </a:rPr>
            <a:t>2. Print this page.</a:t>
          </a:r>
        </a:p>
        <a:p>
          <a:pPr algn="l"/>
          <a:r>
            <a:rPr lang="en-US" sz="1100" b="1" baseline="0">
              <a:solidFill>
                <a:schemeClr val="bg1"/>
              </a:solidFill>
            </a:rPr>
            <a:t>3. Sign here.</a:t>
          </a:r>
        </a:p>
        <a:p>
          <a:pPr algn="l"/>
          <a:r>
            <a:rPr lang="en-US" sz="1100" b="1" baseline="0">
              <a:solidFill>
                <a:schemeClr val="bg1"/>
              </a:solidFill>
            </a:rPr>
            <a:t>4. Save this page as a pdf.</a:t>
          </a:r>
        </a:p>
        <a:p>
          <a:pPr algn="l"/>
          <a:r>
            <a:rPr lang="en-US" sz="1100" b="1" baseline="0">
              <a:solidFill>
                <a:schemeClr val="bg1"/>
              </a:solidFill>
            </a:rPr>
            <a:t>5. Submit the pdf with the completed Excel workbook and backup documentation.</a:t>
          </a:r>
          <a:endParaRPr lang="en-US" sz="1100" b="1">
            <a:solidFill>
              <a:schemeClr val="bg1"/>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18</xdr:row>
      <xdr:rowOff>233256</xdr:rowOff>
    </xdr:from>
    <xdr:to>
      <xdr:col>12</xdr:col>
      <xdr:colOff>12488</xdr:colOff>
      <xdr:row>25</xdr:row>
      <xdr:rowOff>2892</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662940" y="3875616"/>
          <a:ext cx="9560348" cy="10955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3-26T13:33:44.644"/>
    </inkml:context>
    <inkml:brush xml:id="br0">
      <inkml:brushProperty name="width" value="0.025" units="cm"/>
      <inkml:brushProperty name="height" value="0.025" units="cm"/>
    </inkml:brush>
  </inkml:definitions>
  <inkml:trace contextRef="#ctx0" brushRef="#br0">1 1 24575,'0'0'-8191</inkml:trace>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doe@sample.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14572-96A2-42CD-B6A5-05291A8FB730}">
  <dimension ref="A2:E2"/>
  <sheetViews>
    <sheetView showGridLines="0" workbookViewId="0">
      <selection activeCell="A2" sqref="A2:E2"/>
    </sheetView>
  </sheetViews>
  <sheetFormatPr defaultRowHeight="12.75" x14ac:dyDescent="0.2"/>
  <cols>
    <col min="5" max="5" width="49" customWidth="1"/>
  </cols>
  <sheetData>
    <row r="2" spans="1:5" ht="158.25" customHeight="1" x14ac:dyDescent="0.2">
      <c r="A2" s="163" t="s">
        <v>104</v>
      </c>
      <c r="B2" s="164"/>
      <c r="C2" s="164"/>
      <c r="D2" s="164"/>
      <c r="E2" s="164"/>
    </row>
  </sheetData>
  <mergeCells count="1">
    <mergeCell ref="A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5"/>
  <sheetViews>
    <sheetView showGridLines="0" topLeftCell="B1" zoomScaleNormal="100" workbookViewId="0">
      <selection activeCell="L39" sqref="L39"/>
    </sheetView>
  </sheetViews>
  <sheetFormatPr defaultColWidth="8.7109375" defaultRowHeight="13.5" x14ac:dyDescent="0.25"/>
  <cols>
    <col min="1" max="1" width="7.5703125" style="2" hidden="1" customWidth="1"/>
    <col min="2" max="2" width="17.42578125" style="2" customWidth="1"/>
    <col min="3" max="3" width="11.7109375" style="2" customWidth="1"/>
    <col min="4" max="4" width="14.42578125" style="2" customWidth="1"/>
    <col min="5" max="5" width="3.7109375" style="2" hidden="1" customWidth="1"/>
    <col min="6" max="6" width="26.7109375" style="2" customWidth="1"/>
    <col min="7" max="7" width="35.28515625" style="2" customWidth="1"/>
    <col min="8" max="8" width="13.7109375" style="2" customWidth="1"/>
    <col min="9" max="9" width="29.7109375" style="2" customWidth="1"/>
    <col min="10" max="16384" width="8.7109375" style="2"/>
  </cols>
  <sheetData>
    <row r="1" spans="2:8" ht="15.75" customHeight="1" x14ac:dyDescent="0.3">
      <c r="B1" s="197"/>
      <c r="C1" s="198"/>
      <c r="D1" s="196" t="s">
        <v>55</v>
      </c>
      <c r="E1" s="196"/>
      <c r="F1" s="196"/>
      <c r="G1" s="196"/>
    </row>
    <row r="2" spans="2:8" ht="15.75" x14ac:dyDescent="0.3">
      <c r="B2" s="198"/>
      <c r="C2" s="198"/>
      <c r="D2" s="196" t="s">
        <v>51</v>
      </c>
      <c r="E2" s="196"/>
      <c r="F2" s="196"/>
      <c r="G2" s="196"/>
    </row>
    <row r="3" spans="2:8" ht="15.75" x14ac:dyDescent="0.3">
      <c r="B3" s="198"/>
      <c r="C3" s="198"/>
      <c r="D3" s="196" t="s">
        <v>52</v>
      </c>
      <c r="E3" s="196"/>
      <c r="F3" s="196"/>
      <c r="G3" s="196"/>
    </row>
    <row r="4" spans="2:8" ht="15.75" x14ac:dyDescent="0.3">
      <c r="B4" s="199"/>
      <c r="C4" s="199"/>
      <c r="D4" s="196" t="s">
        <v>86</v>
      </c>
      <c r="E4" s="200"/>
      <c r="F4" s="200"/>
      <c r="G4" s="200"/>
    </row>
    <row r="5" spans="2:8" ht="16.149999999999999" customHeight="1" x14ac:dyDescent="0.25">
      <c r="F5" s="4"/>
      <c r="G5" s="183"/>
      <c r="H5" s="183"/>
    </row>
    <row r="6" spans="2:8" ht="16.149999999999999" customHeight="1" thickBot="1" x14ac:dyDescent="0.3">
      <c r="F6" s="4" t="s">
        <v>53</v>
      </c>
      <c r="G6" s="179">
        <v>45257</v>
      </c>
      <c r="H6" s="170"/>
    </row>
    <row r="7" spans="2:8" ht="16.149999999999999" customHeight="1" x14ac:dyDescent="0.25">
      <c r="F7" s="4"/>
      <c r="G7" s="201"/>
      <c r="H7" s="201"/>
    </row>
    <row r="8" spans="2:8" x14ac:dyDescent="0.25">
      <c r="B8" s="1" t="s">
        <v>75</v>
      </c>
    </row>
    <row r="9" spans="2:8" ht="16.149999999999999" customHeight="1" thickBot="1" x14ac:dyDescent="0.3">
      <c r="B9" s="181" t="s">
        <v>109</v>
      </c>
      <c r="C9" s="181"/>
      <c r="D9" s="181"/>
    </row>
    <row r="10" spans="2:8" ht="16.149999999999999" customHeight="1" thickBot="1" x14ac:dyDescent="0.3">
      <c r="B10" s="168" t="s">
        <v>110</v>
      </c>
      <c r="C10" s="168"/>
      <c r="D10" s="168"/>
    </row>
    <row r="11" spans="2:8" ht="16.149999999999999" customHeight="1" thickBot="1" x14ac:dyDescent="0.3">
      <c r="B11" s="168" t="s">
        <v>111</v>
      </c>
      <c r="C11" s="168"/>
      <c r="D11" s="168"/>
    </row>
    <row r="12" spans="2:8" ht="20.65" customHeight="1" thickBot="1" x14ac:dyDescent="0.3">
      <c r="F12" s="5" t="s">
        <v>76</v>
      </c>
      <c r="G12" s="169"/>
      <c r="H12" s="169"/>
    </row>
    <row r="13" spans="2:8" ht="27.75" customHeight="1" thickBot="1" x14ac:dyDescent="0.3">
      <c r="B13" s="5" t="s">
        <v>84</v>
      </c>
      <c r="C13" s="170" t="s">
        <v>112</v>
      </c>
      <c r="D13" s="170"/>
      <c r="E13" s="6"/>
      <c r="F13" s="38" t="s">
        <v>77</v>
      </c>
      <c r="G13" s="169" t="s">
        <v>112</v>
      </c>
      <c r="H13" s="169"/>
    </row>
    <row r="14" spans="2:8" ht="9" customHeight="1" x14ac:dyDescent="0.25">
      <c r="B14" s="6"/>
      <c r="C14" s="6"/>
      <c r="D14" s="6"/>
      <c r="E14" s="6"/>
      <c r="F14" s="6"/>
      <c r="G14" s="6"/>
      <c r="H14" s="6"/>
    </row>
    <row r="15" spans="2:8" ht="14.25" thickBot="1" x14ac:dyDescent="0.3">
      <c r="B15" s="5" t="s">
        <v>85</v>
      </c>
      <c r="C15" s="180" t="s">
        <v>113</v>
      </c>
      <c r="D15" s="181"/>
      <c r="E15" s="181"/>
      <c r="F15" s="181"/>
      <c r="G15" s="6"/>
      <c r="H15" s="6"/>
    </row>
    <row r="16" spans="2:8" ht="10.5" customHeight="1" thickBot="1" x14ac:dyDescent="0.3"/>
    <row r="17" spans="2:7" x14ac:dyDescent="0.25">
      <c r="B17" s="187" t="s">
        <v>124</v>
      </c>
      <c r="C17" s="171" t="s">
        <v>100</v>
      </c>
      <c r="D17" s="172"/>
      <c r="E17" s="7"/>
      <c r="F17" s="190" t="s">
        <v>125</v>
      </c>
      <c r="G17" s="193" t="s">
        <v>54</v>
      </c>
    </row>
    <row r="18" spans="2:7" x14ac:dyDescent="0.25">
      <c r="B18" s="188"/>
      <c r="C18" s="173"/>
      <c r="D18" s="174"/>
      <c r="E18" s="8"/>
      <c r="F18" s="191"/>
      <c r="G18" s="194"/>
    </row>
    <row r="19" spans="2:7" ht="8.25" customHeight="1" thickBot="1" x14ac:dyDescent="0.3">
      <c r="B19" s="189"/>
      <c r="C19" s="175"/>
      <c r="D19" s="176"/>
      <c r="E19" s="30"/>
      <c r="F19" s="192"/>
      <c r="G19" s="195"/>
    </row>
    <row r="20" spans="2:7" ht="20.100000000000001" customHeight="1" x14ac:dyDescent="0.25">
      <c r="B20" s="9" t="s">
        <v>46</v>
      </c>
      <c r="C20" s="177">
        <v>6000</v>
      </c>
      <c r="D20" s="178"/>
      <c r="E20" s="33"/>
      <c r="F20" s="33">
        <f>'Salary Expense'!E38</f>
        <v>5661.5431499999995</v>
      </c>
      <c r="G20" s="34"/>
    </row>
    <row r="21" spans="2:7" ht="20.100000000000001" hidden="1" customHeight="1" x14ac:dyDescent="0.25">
      <c r="B21" s="10"/>
      <c r="C21" s="11"/>
      <c r="D21" s="11"/>
      <c r="E21" s="11"/>
      <c r="F21" s="11"/>
      <c r="G21" s="12"/>
    </row>
    <row r="22" spans="2:7" ht="20.100000000000001" customHeight="1" x14ac:dyDescent="0.25">
      <c r="B22" s="10" t="s">
        <v>0</v>
      </c>
      <c r="C22" s="165">
        <v>2000</v>
      </c>
      <c r="D22" s="166"/>
      <c r="E22" s="11"/>
      <c r="F22" s="11">
        <f>Fringes!L18</f>
        <v>1623.164421105</v>
      </c>
      <c r="G22" s="12"/>
    </row>
    <row r="23" spans="2:7" ht="20.100000000000001" hidden="1" customHeight="1" x14ac:dyDescent="0.25">
      <c r="B23" s="10"/>
      <c r="C23" s="11"/>
      <c r="D23" s="11"/>
      <c r="E23" s="11"/>
      <c r="F23" s="11"/>
      <c r="G23" s="12"/>
    </row>
    <row r="24" spans="2:7" ht="20.100000000000001" hidden="1" customHeight="1" x14ac:dyDescent="0.25">
      <c r="B24" s="10"/>
      <c r="C24" s="11"/>
      <c r="D24" s="11"/>
      <c r="E24" s="11"/>
      <c r="F24" s="11"/>
      <c r="G24" s="12"/>
    </row>
    <row r="25" spans="2:7" ht="20.100000000000001" hidden="1" customHeight="1" x14ac:dyDescent="0.25">
      <c r="B25" s="10"/>
      <c r="C25" s="11"/>
      <c r="D25" s="11"/>
      <c r="E25" s="11"/>
      <c r="F25" s="11"/>
      <c r="G25" s="12"/>
    </row>
    <row r="26" spans="2:7" ht="20.100000000000001" customHeight="1" x14ac:dyDescent="0.25">
      <c r="B26" s="10" t="s">
        <v>47</v>
      </c>
      <c r="C26" s="165">
        <v>500</v>
      </c>
      <c r="D26" s="166"/>
      <c r="E26" s="11"/>
      <c r="F26" s="11">
        <f>'Miscellaneous Expense'!D31</f>
        <v>335.28999999999996</v>
      </c>
      <c r="G26" s="12"/>
    </row>
    <row r="27" spans="2:7" ht="20.100000000000001" hidden="1" customHeight="1" x14ac:dyDescent="0.25">
      <c r="B27" s="10"/>
      <c r="C27" s="11"/>
      <c r="D27" s="11"/>
      <c r="E27" s="11"/>
      <c r="F27" s="11"/>
      <c r="G27" s="12"/>
    </row>
    <row r="28" spans="2:7" ht="20.100000000000001" customHeight="1" x14ac:dyDescent="0.25">
      <c r="B28" s="10" t="s">
        <v>48</v>
      </c>
      <c r="C28" s="165">
        <v>1500</v>
      </c>
      <c r="D28" s="166"/>
      <c r="E28" s="11"/>
      <c r="F28" s="11">
        <f>+'Consultant Expense'!E29</f>
        <v>1500</v>
      </c>
      <c r="G28" s="12"/>
    </row>
    <row r="29" spans="2:7" ht="20.100000000000001" hidden="1" customHeight="1" x14ac:dyDescent="0.25">
      <c r="B29" s="161"/>
      <c r="C29" s="11"/>
      <c r="D29" s="11"/>
      <c r="E29" s="11"/>
      <c r="F29" s="11"/>
      <c r="G29" s="12"/>
    </row>
    <row r="30" spans="2:7" ht="20.100000000000001" customHeight="1" x14ac:dyDescent="0.25">
      <c r="B30" s="162" t="s">
        <v>24</v>
      </c>
      <c r="C30" s="186">
        <f>SUM(C20:C29)</f>
        <v>10000</v>
      </c>
      <c r="D30" s="166"/>
      <c r="E30" s="11"/>
      <c r="F30" s="11">
        <f>SUM(F20:F29)</f>
        <v>9119.9975711049992</v>
      </c>
      <c r="G30" s="12"/>
    </row>
    <row r="31" spans="2:7" ht="12" customHeight="1" x14ac:dyDescent="0.25">
      <c r="C31" s="13"/>
    </row>
    <row r="32" spans="2:7" x14ac:dyDescent="0.25">
      <c r="C32" s="1" t="s">
        <v>23</v>
      </c>
      <c r="F32" s="14">
        <f>SUM(F20:F29)</f>
        <v>9119.9975711049992</v>
      </c>
    </row>
    <row r="33" spans="2:15" ht="10.5" customHeight="1" x14ac:dyDescent="0.25">
      <c r="C33" s="1"/>
      <c r="F33" s="14"/>
    </row>
    <row r="34" spans="2:15" ht="9" customHeight="1" x14ac:dyDescent="0.25">
      <c r="C34" s="1"/>
      <c r="F34" s="14"/>
    </row>
    <row r="35" spans="2:15" ht="27.75" customHeight="1" x14ac:dyDescent="0.25">
      <c r="B35" s="167" t="s">
        <v>101</v>
      </c>
      <c r="C35" s="167"/>
      <c r="D35" s="167"/>
      <c r="E35" s="167"/>
      <c r="F35" s="167"/>
      <c r="G35" s="167"/>
      <c r="H35" s="167"/>
    </row>
    <row r="36" spans="2:15" ht="11.25" customHeight="1" x14ac:dyDescent="0.25">
      <c r="B36" s="1"/>
    </row>
    <row r="37" spans="2:15" ht="13.15" customHeight="1" x14ac:dyDescent="0.25">
      <c r="B37" s="185" t="s">
        <v>50</v>
      </c>
      <c r="C37" s="185"/>
      <c r="D37" s="185"/>
      <c r="E37" s="185"/>
      <c r="F37" s="185"/>
      <c r="G37" s="185"/>
      <c r="H37" s="185"/>
      <c r="I37" s="15"/>
      <c r="J37" s="15"/>
      <c r="K37" s="15"/>
      <c r="L37" s="15"/>
      <c r="M37" s="15"/>
      <c r="N37" s="15"/>
      <c r="O37" s="15"/>
    </row>
    <row r="38" spans="2:15" x14ac:dyDescent="0.25">
      <c r="B38" s="185"/>
      <c r="C38" s="185"/>
      <c r="D38" s="185"/>
      <c r="E38" s="185"/>
      <c r="F38" s="185"/>
      <c r="G38" s="185"/>
      <c r="H38" s="185"/>
      <c r="I38" s="15"/>
      <c r="J38" s="15"/>
      <c r="K38" s="15"/>
      <c r="L38" s="15"/>
      <c r="M38" s="15"/>
      <c r="N38" s="15"/>
      <c r="O38" s="15"/>
    </row>
    <row r="39" spans="2:15" x14ac:dyDescent="0.25">
      <c r="B39" s="185"/>
      <c r="C39" s="185"/>
      <c r="D39" s="185"/>
      <c r="E39" s="185"/>
      <c r="F39" s="185"/>
      <c r="G39" s="185"/>
      <c r="H39" s="185"/>
      <c r="I39" s="15"/>
      <c r="J39" s="15"/>
      <c r="K39" s="15"/>
      <c r="L39" s="15"/>
      <c r="M39" s="15"/>
      <c r="N39" s="15"/>
      <c r="O39" s="15"/>
    </row>
    <row r="40" spans="2:15" ht="10.15" customHeight="1" x14ac:dyDescent="0.25">
      <c r="B40" s="185"/>
      <c r="C40" s="185"/>
      <c r="D40" s="185"/>
      <c r="E40" s="185"/>
      <c r="F40" s="185"/>
      <c r="G40" s="185"/>
      <c r="H40" s="185"/>
      <c r="I40" s="15"/>
      <c r="J40" s="15"/>
      <c r="K40" s="15"/>
      <c r="L40" s="15"/>
      <c r="M40" s="15"/>
      <c r="N40" s="15"/>
      <c r="O40" s="15"/>
    </row>
    <row r="41" spans="2:15" hidden="1" x14ac:dyDescent="0.25">
      <c r="B41" s="185"/>
      <c r="C41" s="185"/>
      <c r="D41" s="185"/>
      <c r="E41" s="185"/>
      <c r="F41" s="185"/>
      <c r="G41" s="185"/>
      <c r="H41" s="185"/>
      <c r="I41" s="15"/>
      <c r="J41" s="15"/>
      <c r="K41" s="15"/>
      <c r="L41" s="15"/>
      <c r="M41" s="15"/>
      <c r="N41" s="15"/>
      <c r="O41" s="15"/>
    </row>
    <row r="42" spans="2:15" ht="12" customHeight="1" x14ac:dyDescent="0.25">
      <c r="B42" s="15"/>
    </row>
    <row r="43" spans="2:15" x14ac:dyDescent="0.25">
      <c r="B43" s="1"/>
      <c r="F43" s="16" t="s">
        <v>57</v>
      </c>
      <c r="G43" s="16"/>
    </row>
    <row r="44" spans="2:15" ht="12" customHeight="1" x14ac:dyDescent="0.25"/>
    <row r="45" spans="2:15" ht="14.25" thickBot="1" x14ac:dyDescent="0.3">
      <c r="B45" s="17"/>
      <c r="C45" s="183"/>
      <c r="D45" s="183"/>
      <c r="F45" s="17" t="s">
        <v>44</v>
      </c>
      <c r="G45" s="170"/>
      <c r="H45" s="170"/>
    </row>
    <row r="46" spans="2:15" x14ac:dyDescent="0.25">
      <c r="F46" s="18"/>
      <c r="G46" s="15"/>
    </row>
    <row r="47" spans="2:15" ht="14.25" thickBot="1" x14ac:dyDescent="0.3">
      <c r="B47" s="17"/>
      <c r="C47" s="183"/>
      <c r="D47" s="183"/>
      <c r="F47" s="17" t="s">
        <v>20</v>
      </c>
      <c r="G47" s="170" t="s">
        <v>112</v>
      </c>
      <c r="H47" s="170"/>
    </row>
    <row r="48" spans="2:15" x14ac:dyDescent="0.25">
      <c r="G48" s="134" t="s">
        <v>56</v>
      </c>
      <c r="H48" s="21"/>
    </row>
    <row r="49" spans="2:8" ht="14.25" thickBot="1" x14ac:dyDescent="0.3">
      <c r="B49" s="17"/>
      <c r="C49" s="184"/>
      <c r="D49" s="184"/>
      <c r="F49" s="17" t="s">
        <v>19</v>
      </c>
      <c r="G49" s="170" t="s">
        <v>114</v>
      </c>
      <c r="H49" s="170"/>
    </row>
    <row r="50" spans="2:8" x14ac:dyDescent="0.25">
      <c r="G50" s="132"/>
      <c r="H50" s="132"/>
    </row>
    <row r="51" spans="2:8" ht="14.25" thickBot="1" x14ac:dyDescent="0.3">
      <c r="C51" s="3"/>
      <c r="F51" s="17" t="s">
        <v>45</v>
      </c>
      <c r="G51" s="182" t="s">
        <v>115</v>
      </c>
      <c r="H51" s="170"/>
    </row>
    <row r="52" spans="2:8" x14ac:dyDescent="0.25">
      <c r="G52" s="21"/>
      <c r="H52" s="21"/>
    </row>
    <row r="53" spans="2:8" ht="14.25" thickBot="1" x14ac:dyDescent="0.3">
      <c r="F53" s="17" t="s">
        <v>22</v>
      </c>
      <c r="G53" s="170" t="s">
        <v>116</v>
      </c>
      <c r="H53" s="170"/>
    </row>
    <row r="54" spans="2:8" x14ac:dyDescent="0.25">
      <c r="G54" s="21"/>
      <c r="H54" s="21"/>
    </row>
    <row r="55" spans="2:8" ht="14.25" thickBot="1" x14ac:dyDescent="0.3">
      <c r="F55" s="17" t="s">
        <v>21</v>
      </c>
      <c r="G55" s="179">
        <v>45257</v>
      </c>
      <c r="H55" s="170"/>
    </row>
  </sheetData>
  <mergeCells count="35">
    <mergeCell ref="G5:H5"/>
    <mergeCell ref="G6:H6"/>
    <mergeCell ref="G7:H7"/>
    <mergeCell ref="B9:D9"/>
    <mergeCell ref="B10:D10"/>
    <mergeCell ref="D2:G2"/>
    <mergeCell ref="B1:C4"/>
    <mergeCell ref="D1:G1"/>
    <mergeCell ref="D4:G4"/>
    <mergeCell ref="D3:G3"/>
    <mergeCell ref="G55:H55"/>
    <mergeCell ref="C15:F15"/>
    <mergeCell ref="G51:H51"/>
    <mergeCell ref="C45:D45"/>
    <mergeCell ref="C49:D49"/>
    <mergeCell ref="C47:D47"/>
    <mergeCell ref="G45:H45"/>
    <mergeCell ref="G47:H47"/>
    <mergeCell ref="G53:H53"/>
    <mergeCell ref="B37:H41"/>
    <mergeCell ref="C30:D30"/>
    <mergeCell ref="C26:D26"/>
    <mergeCell ref="G49:H49"/>
    <mergeCell ref="B17:B19"/>
    <mergeCell ref="F17:F19"/>
    <mergeCell ref="G17:G19"/>
    <mergeCell ref="C28:D28"/>
    <mergeCell ref="B35:H35"/>
    <mergeCell ref="B11:D11"/>
    <mergeCell ref="G13:H13"/>
    <mergeCell ref="C13:D13"/>
    <mergeCell ref="G12:H12"/>
    <mergeCell ref="C17:D19"/>
    <mergeCell ref="C20:D20"/>
    <mergeCell ref="C22:D22"/>
  </mergeCells>
  <phoneticPr fontId="0" type="noConversion"/>
  <hyperlinks>
    <hyperlink ref="G51" r:id="rId1" xr:uid="{C34EA1A9-1E6A-459B-8C74-F50924AB3FD6}"/>
  </hyperlinks>
  <pageMargins left="0.25" right="0.25" top="0.75" bottom="0.75" header="0.3" footer="0.3"/>
  <pageSetup scale="69"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0"/>
  <sheetViews>
    <sheetView showGridLines="0" showZeros="0" zoomScaleNormal="100" workbookViewId="0">
      <selection activeCell="G1" sqref="G1:I5"/>
    </sheetView>
  </sheetViews>
  <sheetFormatPr defaultColWidth="8.7109375" defaultRowHeight="13.5" x14ac:dyDescent="0.25"/>
  <cols>
    <col min="1" max="1" width="19.7109375" style="2" customWidth="1"/>
    <col min="2" max="2" width="13" style="19" customWidth="1"/>
    <col min="3" max="3" width="16.28515625" style="20" customWidth="1"/>
    <col min="4" max="4" width="13.85546875" style="2" customWidth="1"/>
    <col min="5" max="5" width="25.7109375" style="2" customWidth="1"/>
    <col min="6" max="6" width="20.28515625" style="21" customWidth="1"/>
    <col min="7" max="7" width="19.28515625" style="21" bestFit="1" customWidth="1"/>
    <col min="8" max="8" width="13.28515625" style="21" bestFit="1" customWidth="1"/>
    <col min="9" max="9" width="31" style="2" customWidth="1"/>
    <col min="10" max="10" width="14.7109375" style="2" customWidth="1"/>
    <col min="11" max="16384" width="8.7109375" style="2"/>
  </cols>
  <sheetData>
    <row r="1" spans="1:9" ht="13.5" customHeight="1" x14ac:dyDescent="0.25">
      <c r="A1" s="1"/>
      <c r="D1" s="1"/>
      <c r="G1" s="206" t="s">
        <v>105</v>
      </c>
      <c r="H1" s="207"/>
      <c r="I1" s="209"/>
    </row>
    <row r="2" spans="1:9" ht="14.25" thickBot="1" x14ac:dyDescent="0.3">
      <c r="A2" s="1" t="s">
        <v>18</v>
      </c>
      <c r="B2" s="181" t="str">
        <f>'Expenditure Cover Sheet'!B9:D9</f>
        <v>SAMPLE ORGANIZATION INC.</v>
      </c>
      <c r="C2" s="181"/>
      <c r="D2" s="181"/>
      <c r="G2" s="210"/>
      <c r="H2" s="211"/>
      <c r="I2" s="213"/>
    </row>
    <row r="3" spans="1:9" x14ac:dyDescent="0.25">
      <c r="B3" s="22"/>
      <c r="C3" s="23"/>
      <c r="G3" s="210"/>
      <c r="H3" s="211"/>
      <c r="I3" s="213"/>
    </row>
    <row r="4" spans="1:9" ht="14.25" thickBot="1" x14ac:dyDescent="0.3">
      <c r="A4" s="1" t="s">
        <v>17</v>
      </c>
      <c r="B4" s="180" t="str">
        <f>'Expenditure Cover Sheet'!C15</f>
        <v>8/1/2023-11/30/2023</v>
      </c>
      <c r="C4" s="180"/>
      <c r="D4" s="180"/>
      <c r="E4" s="3"/>
      <c r="G4" s="210"/>
      <c r="H4" s="211"/>
      <c r="I4" s="213"/>
    </row>
    <row r="5" spans="1:9" ht="14.25" thickBot="1" x14ac:dyDescent="0.3">
      <c r="B5" s="133"/>
      <c r="C5" s="3"/>
      <c r="D5" s="3"/>
      <c r="E5" s="3"/>
      <c r="G5" s="247"/>
      <c r="H5" s="216"/>
      <c r="I5" s="217"/>
    </row>
    <row r="7" spans="1:9" x14ac:dyDescent="0.25">
      <c r="A7" s="202" t="s">
        <v>88</v>
      </c>
      <c r="B7" s="202"/>
      <c r="C7" s="202"/>
      <c r="D7" s="202"/>
      <c r="E7" s="202"/>
      <c r="F7" s="202"/>
      <c r="G7" s="202"/>
      <c r="H7" s="202"/>
      <c r="I7" s="202"/>
    </row>
    <row r="8" spans="1:9" x14ac:dyDescent="0.25">
      <c r="A8" s="27"/>
      <c r="B8" s="27"/>
      <c r="C8" s="27"/>
      <c r="D8" s="27"/>
      <c r="E8" s="27"/>
      <c r="F8" s="27"/>
      <c r="G8" s="27"/>
      <c r="H8" s="27"/>
      <c r="I8" s="27"/>
    </row>
    <row r="9" spans="1:9" x14ac:dyDescent="0.25">
      <c r="A9" s="18" t="s">
        <v>34</v>
      </c>
      <c r="B9" s="204" t="s">
        <v>35</v>
      </c>
      <c r="C9" s="205"/>
      <c r="D9" s="205"/>
      <c r="E9" s="205"/>
      <c r="F9" s="205"/>
      <c r="G9" s="205"/>
    </row>
    <row r="10" spans="1:9" x14ac:dyDescent="0.25">
      <c r="A10" s="18" t="s">
        <v>39</v>
      </c>
      <c r="B10" s="204" t="s">
        <v>106</v>
      </c>
      <c r="C10" s="205"/>
      <c r="D10" s="205"/>
      <c r="E10" s="205"/>
      <c r="F10" s="205"/>
      <c r="G10" s="205"/>
    </row>
    <row r="11" spans="1:9" x14ac:dyDescent="0.25">
      <c r="A11" s="18" t="s">
        <v>36</v>
      </c>
      <c r="B11" s="204" t="s">
        <v>107</v>
      </c>
      <c r="C11" s="205"/>
      <c r="D11" s="205"/>
      <c r="E11" s="205"/>
      <c r="F11" s="205"/>
      <c r="G11" s="205"/>
    </row>
    <row r="12" spans="1:9" x14ac:dyDescent="0.25">
      <c r="A12" s="18" t="s">
        <v>40</v>
      </c>
      <c r="B12" s="204" t="s">
        <v>108</v>
      </c>
      <c r="C12" s="205"/>
      <c r="D12" s="205"/>
      <c r="E12" s="205"/>
      <c r="F12" s="205"/>
      <c r="G12" s="205"/>
      <c r="H12" s="205"/>
    </row>
    <row r="13" spans="1:9" x14ac:dyDescent="0.25">
      <c r="A13" s="18" t="s">
        <v>37</v>
      </c>
      <c r="B13" s="204" t="s">
        <v>91</v>
      </c>
      <c r="C13" s="205"/>
      <c r="D13" s="205"/>
      <c r="E13" s="205"/>
      <c r="F13" s="205"/>
      <c r="G13" s="205"/>
      <c r="H13" s="205"/>
    </row>
    <row r="14" spans="1:9" x14ac:dyDescent="0.25">
      <c r="A14" s="18" t="s">
        <v>41</v>
      </c>
      <c r="B14" s="204" t="s">
        <v>99</v>
      </c>
      <c r="C14" s="205"/>
      <c r="D14" s="205"/>
      <c r="E14" s="205"/>
      <c r="F14" s="205"/>
      <c r="G14" s="205"/>
      <c r="H14" s="205"/>
    </row>
    <row r="15" spans="1:9" x14ac:dyDescent="0.25">
      <c r="A15" s="18" t="s">
        <v>38</v>
      </c>
      <c r="B15" s="204" t="s">
        <v>89</v>
      </c>
      <c r="C15" s="205"/>
      <c r="D15" s="205"/>
      <c r="E15" s="205"/>
      <c r="F15" s="205"/>
      <c r="G15" s="205"/>
      <c r="H15" s="205"/>
    </row>
    <row r="16" spans="1:9" x14ac:dyDescent="0.25">
      <c r="A16" s="18" t="s">
        <v>42</v>
      </c>
      <c r="B16" s="204" t="s">
        <v>90</v>
      </c>
      <c r="C16" s="205"/>
      <c r="D16" s="205"/>
      <c r="E16" s="205"/>
      <c r="F16" s="205"/>
      <c r="G16" s="205"/>
      <c r="H16" s="205"/>
    </row>
    <row r="17" spans="1:10" x14ac:dyDescent="0.25">
      <c r="A17" s="18" t="s">
        <v>43</v>
      </c>
      <c r="B17" s="204" t="s">
        <v>59</v>
      </c>
      <c r="C17" s="205"/>
      <c r="D17" s="205"/>
      <c r="E17" s="205"/>
      <c r="F17" s="205"/>
      <c r="G17" s="205"/>
      <c r="H17" s="205"/>
    </row>
    <row r="19" spans="1:10" ht="16.5" x14ac:dyDescent="0.3">
      <c r="A19" s="24" t="s">
        <v>49</v>
      </c>
    </row>
    <row r="20" spans="1:10" x14ac:dyDescent="0.25">
      <c r="A20" s="35" t="s">
        <v>26</v>
      </c>
      <c r="B20" s="37" t="s">
        <v>27</v>
      </c>
      <c r="C20" s="37" t="s">
        <v>28</v>
      </c>
      <c r="D20" s="37" t="s">
        <v>29</v>
      </c>
      <c r="E20" s="25" t="s">
        <v>25</v>
      </c>
      <c r="F20" s="21" t="s">
        <v>30</v>
      </c>
      <c r="G20" s="35" t="s">
        <v>31</v>
      </c>
      <c r="H20" s="35" t="s">
        <v>32</v>
      </c>
      <c r="I20" s="21" t="s">
        <v>33</v>
      </c>
    </row>
    <row r="21" spans="1:10" s="32" customFormat="1" ht="89.25" x14ac:dyDescent="0.25">
      <c r="A21" s="39" t="s">
        <v>1</v>
      </c>
      <c r="B21" s="40" t="s">
        <v>78</v>
      </c>
      <c r="C21" s="40" t="s">
        <v>87</v>
      </c>
      <c r="D21" s="40" t="s">
        <v>79</v>
      </c>
      <c r="E21" s="41" t="s">
        <v>80</v>
      </c>
      <c r="F21" s="39" t="s">
        <v>81</v>
      </c>
      <c r="G21" s="39" t="s">
        <v>82</v>
      </c>
      <c r="H21" s="39" t="s">
        <v>83</v>
      </c>
      <c r="I21" s="39" t="s">
        <v>2</v>
      </c>
      <c r="J21" s="36"/>
    </row>
    <row r="22" spans="1:10" x14ac:dyDescent="0.25">
      <c r="A22" s="135" t="s">
        <v>117</v>
      </c>
      <c r="B22" s="136">
        <v>54.700899999999997</v>
      </c>
      <c r="C22" s="137">
        <v>103.5</v>
      </c>
      <c r="D22" s="137">
        <f>7*75</f>
        <v>525</v>
      </c>
      <c r="E22" s="138">
        <f>C22/D22</f>
        <v>0.19714285714285715</v>
      </c>
      <c r="F22" s="139">
        <f>B22*C22</f>
        <v>5661.5431499999995</v>
      </c>
      <c r="G22" s="140" t="s">
        <v>118</v>
      </c>
      <c r="H22" s="140">
        <v>7</v>
      </c>
      <c r="I22" s="44"/>
      <c r="J22" s="15"/>
    </row>
    <row r="23" spans="1:10" x14ac:dyDescent="0.25">
      <c r="A23" s="12"/>
      <c r="B23" s="45">
        <v>0</v>
      </c>
      <c r="C23" s="46">
        <v>0</v>
      </c>
      <c r="D23" s="46"/>
      <c r="E23" s="42" t="e">
        <f t="shared" ref="E23:E34" si="0">C23/D23</f>
        <v>#DIV/0!</v>
      </c>
      <c r="F23" s="43">
        <f t="shared" ref="F23:F36" si="1">B23*C23</f>
        <v>0</v>
      </c>
      <c r="G23" s="47"/>
      <c r="H23" s="47"/>
      <c r="I23" s="48"/>
      <c r="J23" s="15"/>
    </row>
    <row r="24" spans="1:10" x14ac:dyDescent="0.25">
      <c r="A24" s="12"/>
      <c r="B24" s="45">
        <v>0</v>
      </c>
      <c r="C24" s="46">
        <v>0</v>
      </c>
      <c r="D24" s="46"/>
      <c r="E24" s="42" t="e">
        <f t="shared" si="0"/>
        <v>#DIV/0!</v>
      </c>
      <c r="F24" s="43">
        <f t="shared" si="1"/>
        <v>0</v>
      </c>
      <c r="G24" s="47"/>
      <c r="H24" s="47"/>
      <c r="I24" s="48"/>
      <c r="J24" s="15"/>
    </row>
    <row r="25" spans="1:10" x14ac:dyDescent="0.25">
      <c r="A25" s="12"/>
      <c r="B25" s="45">
        <v>0</v>
      </c>
      <c r="C25" s="46">
        <v>0</v>
      </c>
      <c r="D25" s="46"/>
      <c r="E25" s="42" t="e">
        <f t="shared" si="0"/>
        <v>#DIV/0!</v>
      </c>
      <c r="F25" s="43">
        <f t="shared" si="1"/>
        <v>0</v>
      </c>
      <c r="G25" s="47"/>
      <c r="H25" s="47"/>
      <c r="I25" s="48"/>
      <c r="J25" s="15"/>
    </row>
    <row r="26" spans="1:10" x14ac:dyDescent="0.25">
      <c r="A26" s="12"/>
      <c r="B26" s="45">
        <v>0</v>
      </c>
      <c r="C26" s="46">
        <v>0</v>
      </c>
      <c r="D26" s="46"/>
      <c r="E26" s="42" t="e">
        <f t="shared" si="0"/>
        <v>#DIV/0!</v>
      </c>
      <c r="F26" s="43">
        <f t="shared" si="1"/>
        <v>0</v>
      </c>
      <c r="G26" s="47"/>
      <c r="H26" s="47"/>
      <c r="I26" s="48"/>
      <c r="J26" s="15"/>
    </row>
    <row r="27" spans="1:10" x14ac:dyDescent="0.25">
      <c r="A27" s="12"/>
      <c r="B27" s="45">
        <v>0</v>
      </c>
      <c r="C27" s="46">
        <v>0</v>
      </c>
      <c r="D27" s="46"/>
      <c r="E27" s="42" t="e">
        <f t="shared" si="0"/>
        <v>#DIV/0!</v>
      </c>
      <c r="F27" s="43">
        <f t="shared" si="1"/>
        <v>0</v>
      </c>
      <c r="G27" s="47"/>
      <c r="H27" s="47"/>
      <c r="I27" s="49"/>
    </row>
    <row r="28" spans="1:10" x14ac:dyDescent="0.25">
      <c r="A28" s="12"/>
      <c r="B28" s="45">
        <v>0</v>
      </c>
      <c r="C28" s="46">
        <v>0</v>
      </c>
      <c r="D28" s="46"/>
      <c r="E28" s="42" t="e">
        <f t="shared" si="0"/>
        <v>#DIV/0!</v>
      </c>
      <c r="F28" s="43">
        <f t="shared" si="1"/>
        <v>0</v>
      </c>
      <c r="G28" s="47"/>
      <c r="H28" s="47"/>
      <c r="I28" s="49"/>
    </row>
    <row r="29" spans="1:10" x14ac:dyDescent="0.25">
      <c r="A29" s="12"/>
      <c r="B29" s="45">
        <v>0</v>
      </c>
      <c r="C29" s="46">
        <v>0</v>
      </c>
      <c r="D29" s="46"/>
      <c r="E29" s="42" t="e">
        <f t="shared" si="0"/>
        <v>#DIV/0!</v>
      </c>
      <c r="F29" s="43">
        <f t="shared" si="1"/>
        <v>0</v>
      </c>
      <c r="G29" s="47"/>
      <c r="H29" s="47"/>
      <c r="I29" s="49"/>
    </row>
    <row r="30" spans="1:10" x14ac:dyDescent="0.25">
      <c r="A30" s="12"/>
      <c r="B30" s="45">
        <v>0</v>
      </c>
      <c r="C30" s="46">
        <v>0</v>
      </c>
      <c r="D30" s="46"/>
      <c r="E30" s="42" t="e">
        <f t="shared" si="0"/>
        <v>#DIV/0!</v>
      </c>
      <c r="F30" s="43">
        <f t="shared" si="1"/>
        <v>0</v>
      </c>
      <c r="G30" s="47"/>
      <c r="H30" s="47"/>
      <c r="I30" s="49"/>
    </row>
    <row r="31" spans="1:10" x14ac:dyDescent="0.25">
      <c r="A31" s="12"/>
      <c r="B31" s="45">
        <v>0</v>
      </c>
      <c r="C31" s="46">
        <v>0</v>
      </c>
      <c r="D31" s="46"/>
      <c r="E31" s="42" t="e">
        <f t="shared" si="0"/>
        <v>#DIV/0!</v>
      </c>
      <c r="F31" s="43">
        <f t="shared" si="1"/>
        <v>0</v>
      </c>
      <c r="G31" s="47"/>
      <c r="H31" s="47"/>
      <c r="I31" s="49"/>
    </row>
    <row r="32" spans="1:10" x14ac:dyDescent="0.25">
      <c r="A32" s="12"/>
      <c r="B32" s="45">
        <v>0</v>
      </c>
      <c r="C32" s="46">
        <v>0</v>
      </c>
      <c r="D32" s="46"/>
      <c r="E32" s="42" t="e">
        <f t="shared" si="0"/>
        <v>#DIV/0!</v>
      </c>
      <c r="F32" s="43">
        <f t="shared" si="1"/>
        <v>0</v>
      </c>
      <c r="G32" s="47"/>
      <c r="H32" s="47"/>
      <c r="I32" s="49"/>
    </row>
    <row r="33" spans="1:9" x14ac:dyDescent="0.25">
      <c r="A33" s="12"/>
      <c r="B33" s="45">
        <v>0</v>
      </c>
      <c r="C33" s="46">
        <v>0</v>
      </c>
      <c r="D33" s="46"/>
      <c r="E33" s="42" t="e">
        <f t="shared" si="0"/>
        <v>#DIV/0!</v>
      </c>
      <c r="F33" s="43">
        <f t="shared" si="1"/>
        <v>0</v>
      </c>
      <c r="G33" s="47"/>
      <c r="H33" s="47"/>
      <c r="I33" s="49"/>
    </row>
    <row r="34" spans="1:9" x14ac:dyDescent="0.25">
      <c r="A34" s="12"/>
      <c r="B34" s="45">
        <v>0</v>
      </c>
      <c r="C34" s="46">
        <v>0</v>
      </c>
      <c r="D34" s="46"/>
      <c r="E34" s="42" t="e">
        <f t="shared" si="0"/>
        <v>#DIV/0!</v>
      </c>
      <c r="F34" s="43">
        <f t="shared" si="1"/>
        <v>0</v>
      </c>
      <c r="G34" s="47"/>
      <c r="H34" s="47"/>
      <c r="I34" s="49"/>
    </row>
    <row r="35" spans="1:9" x14ac:dyDescent="0.25">
      <c r="A35" s="12"/>
      <c r="B35" s="45"/>
      <c r="C35" s="46"/>
      <c r="D35" s="46"/>
      <c r="E35" s="50"/>
      <c r="F35" s="51">
        <f t="shared" si="1"/>
        <v>0</v>
      </c>
      <c r="G35" s="47"/>
      <c r="H35" s="47"/>
      <c r="I35" s="49"/>
    </row>
    <row r="36" spans="1:9" x14ac:dyDescent="0.25">
      <c r="A36" s="12"/>
      <c r="B36" s="52"/>
      <c r="C36" s="53"/>
      <c r="D36" s="53"/>
      <c r="E36" s="54"/>
      <c r="F36" s="51">
        <f t="shared" si="1"/>
        <v>0</v>
      </c>
      <c r="G36" s="55"/>
      <c r="H36" s="55"/>
      <c r="I36" s="49"/>
    </row>
    <row r="37" spans="1:9" x14ac:dyDescent="0.25">
      <c r="A37" s="49"/>
      <c r="B37" s="11"/>
      <c r="C37" s="54"/>
      <c r="D37" s="49"/>
      <c r="E37" s="55"/>
      <c r="F37" s="55"/>
      <c r="G37" s="55"/>
      <c r="H37" s="49"/>
      <c r="I37" s="49"/>
    </row>
    <row r="38" spans="1:9" x14ac:dyDescent="0.25">
      <c r="A38" s="49"/>
      <c r="B38" s="11"/>
      <c r="C38" s="54"/>
      <c r="D38" s="56" t="s">
        <v>5</v>
      </c>
      <c r="E38" s="57">
        <f>SUM(F22:F36)</f>
        <v>5661.5431499999995</v>
      </c>
      <c r="F38" s="55"/>
      <c r="G38" s="55"/>
      <c r="H38" s="49"/>
      <c r="I38" s="49"/>
    </row>
    <row r="40" spans="1:9" ht="26.65" customHeight="1" x14ac:dyDescent="0.25">
      <c r="B40" s="203" t="s">
        <v>92</v>
      </c>
      <c r="C40" s="203"/>
      <c r="D40" s="203"/>
      <c r="E40" s="203"/>
      <c r="F40" s="203"/>
      <c r="G40" s="203"/>
      <c r="H40" s="203"/>
    </row>
  </sheetData>
  <mergeCells count="14">
    <mergeCell ref="G1:I5"/>
    <mergeCell ref="B2:D2"/>
    <mergeCell ref="B4:D4"/>
    <mergeCell ref="A7:I7"/>
    <mergeCell ref="B40:H40"/>
    <mergeCell ref="B9:G9"/>
    <mergeCell ref="B10:G10"/>
    <mergeCell ref="B11:G11"/>
    <mergeCell ref="B17:H17"/>
    <mergeCell ref="B12:H12"/>
    <mergeCell ref="B13:H13"/>
    <mergeCell ref="B14:H14"/>
    <mergeCell ref="B15:H15"/>
    <mergeCell ref="B16:H16"/>
  </mergeCells>
  <phoneticPr fontId="0" type="noConversion"/>
  <pageMargins left="0.25" right="0.25" top="0.75" bottom="0.75" header="0.3" footer="0.3"/>
  <pageSetup scale="79" orientation="landscape"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B1:P51"/>
  <sheetViews>
    <sheetView showGridLines="0" showZeros="0" zoomScaleNormal="100" workbookViewId="0">
      <selection activeCell="O12" sqref="O12"/>
    </sheetView>
  </sheetViews>
  <sheetFormatPr defaultColWidth="9.28515625" defaultRowHeight="13.5" x14ac:dyDescent="0.25"/>
  <cols>
    <col min="1" max="1" width="3" style="67" customWidth="1"/>
    <col min="2" max="2" width="6.7109375" style="67" customWidth="1"/>
    <col min="3" max="3" width="4.7109375" style="67" customWidth="1"/>
    <col min="4" max="4" width="6.7109375" style="67" customWidth="1"/>
    <col min="5" max="5" width="51" style="67" customWidth="1"/>
    <col min="6" max="6" width="4.7109375" style="67" customWidth="1"/>
    <col min="7" max="7" width="7" style="67" customWidth="1"/>
    <col min="8" max="8" width="21.28515625" style="67" customWidth="1"/>
    <col min="9" max="9" width="1.42578125" style="67" customWidth="1"/>
    <col min="10" max="10" width="20.42578125" style="67" customWidth="1"/>
    <col min="11" max="11" width="1.42578125" style="67" customWidth="1"/>
    <col min="12" max="12" width="20.28515625" style="67" customWidth="1"/>
    <col min="13" max="13" width="3.28515625" style="67" customWidth="1"/>
    <col min="14" max="14" width="1.42578125" style="67" customWidth="1"/>
    <col min="15" max="15" width="15.28515625" style="67" customWidth="1"/>
    <col min="16" max="16" width="15" style="67" customWidth="1"/>
    <col min="17" max="256" width="9.28515625" style="67"/>
    <col min="257" max="257" width="3" style="67" customWidth="1"/>
    <col min="258" max="258" width="6.7109375" style="67" customWidth="1"/>
    <col min="259" max="259" width="4.7109375" style="67" customWidth="1"/>
    <col min="260" max="260" width="6.7109375" style="67" customWidth="1"/>
    <col min="261" max="261" width="51" style="67" customWidth="1"/>
    <col min="262" max="262" width="4.7109375" style="67" customWidth="1"/>
    <col min="263" max="263" width="7" style="67" customWidth="1"/>
    <col min="264" max="264" width="21.28515625" style="67" customWidth="1"/>
    <col min="265" max="265" width="1.42578125" style="67" customWidth="1"/>
    <col min="266" max="266" width="20.42578125" style="67" customWidth="1"/>
    <col min="267" max="267" width="1.42578125" style="67" customWidth="1"/>
    <col min="268" max="268" width="20.28515625" style="67" customWidth="1"/>
    <col min="269" max="269" width="3.28515625" style="67" customWidth="1"/>
    <col min="270" max="270" width="16" style="67" customWidth="1"/>
    <col min="271" max="271" width="15.28515625" style="67" customWidth="1"/>
    <col min="272" max="272" width="15" style="67" customWidth="1"/>
    <col min="273" max="512" width="9.28515625" style="67"/>
    <col min="513" max="513" width="3" style="67" customWidth="1"/>
    <col min="514" max="514" width="6.7109375" style="67" customWidth="1"/>
    <col min="515" max="515" width="4.7109375" style="67" customWidth="1"/>
    <col min="516" max="516" width="6.7109375" style="67" customWidth="1"/>
    <col min="517" max="517" width="51" style="67" customWidth="1"/>
    <col min="518" max="518" width="4.7109375" style="67" customWidth="1"/>
    <col min="519" max="519" width="7" style="67" customWidth="1"/>
    <col min="520" max="520" width="21.28515625" style="67" customWidth="1"/>
    <col min="521" max="521" width="1.42578125" style="67" customWidth="1"/>
    <col min="522" max="522" width="20.42578125" style="67" customWidth="1"/>
    <col min="523" max="523" width="1.42578125" style="67" customWidth="1"/>
    <col min="524" max="524" width="20.28515625" style="67" customWidth="1"/>
    <col min="525" max="525" width="3.28515625" style="67" customWidth="1"/>
    <col min="526" max="526" width="16" style="67" customWidth="1"/>
    <col min="527" max="527" width="15.28515625" style="67" customWidth="1"/>
    <col min="528" max="528" width="15" style="67" customWidth="1"/>
    <col min="529" max="768" width="9.28515625" style="67"/>
    <col min="769" max="769" width="3" style="67" customWidth="1"/>
    <col min="770" max="770" width="6.7109375" style="67" customWidth="1"/>
    <col min="771" max="771" width="4.7109375" style="67" customWidth="1"/>
    <col min="772" max="772" width="6.7109375" style="67" customWidth="1"/>
    <col min="773" max="773" width="51" style="67" customWidth="1"/>
    <col min="774" max="774" width="4.7109375" style="67" customWidth="1"/>
    <col min="775" max="775" width="7" style="67" customWidth="1"/>
    <col min="776" max="776" width="21.28515625" style="67" customWidth="1"/>
    <col min="777" max="777" width="1.42578125" style="67" customWidth="1"/>
    <col min="778" max="778" width="20.42578125" style="67" customWidth="1"/>
    <col min="779" max="779" width="1.42578125" style="67" customWidth="1"/>
    <col min="780" max="780" width="20.28515625" style="67" customWidth="1"/>
    <col min="781" max="781" width="3.28515625" style="67" customWidth="1"/>
    <col min="782" max="782" width="16" style="67" customWidth="1"/>
    <col min="783" max="783" width="15.28515625" style="67" customWidth="1"/>
    <col min="784" max="784" width="15" style="67" customWidth="1"/>
    <col min="785" max="1024" width="9.28515625" style="67"/>
    <col min="1025" max="1025" width="3" style="67" customWidth="1"/>
    <col min="1026" max="1026" width="6.7109375" style="67" customWidth="1"/>
    <col min="1027" max="1027" width="4.7109375" style="67" customWidth="1"/>
    <col min="1028" max="1028" width="6.7109375" style="67" customWidth="1"/>
    <col min="1029" max="1029" width="51" style="67" customWidth="1"/>
    <col min="1030" max="1030" width="4.7109375" style="67" customWidth="1"/>
    <col min="1031" max="1031" width="7" style="67" customWidth="1"/>
    <col min="1032" max="1032" width="21.28515625" style="67" customWidth="1"/>
    <col min="1033" max="1033" width="1.42578125" style="67" customWidth="1"/>
    <col min="1034" max="1034" width="20.42578125" style="67" customWidth="1"/>
    <col min="1035" max="1035" width="1.42578125" style="67" customWidth="1"/>
    <col min="1036" max="1036" width="20.28515625" style="67" customWidth="1"/>
    <col min="1037" max="1037" width="3.28515625" style="67" customWidth="1"/>
    <col min="1038" max="1038" width="16" style="67" customWidth="1"/>
    <col min="1039" max="1039" width="15.28515625" style="67" customWidth="1"/>
    <col min="1040" max="1040" width="15" style="67" customWidth="1"/>
    <col min="1041" max="1280" width="9.28515625" style="67"/>
    <col min="1281" max="1281" width="3" style="67" customWidth="1"/>
    <col min="1282" max="1282" width="6.7109375" style="67" customWidth="1"/>
    <col min="1283" max="1283" width="4.7109375" style="67" customWidth="1"/>
    <col min="1284" max="1284" width="6.7109375" style="67" customWidth="1"/>
    <col min="1285" max="1285" width="51" style="67" customWidth="1"/>
    <col min="1286" max="1286" width="4.7109375" style="67" customWidth="1"/>
    <col min="1287" max="1287" width="7" style="67" customWidth="1"/>
    <col min="1288" max="1288" width="21.28515625" style="67" customWidth="1"/>
    <col min="1289" max="1289" width="1.42578125" style="67" customWidth="1"/>
    <col min="1290" max="1290" width="20.42578125" style="67" customWidth="1"/>
    <col min="1291" max="1291" width="1.42578125" style="67" customWidth="1"/>
    <col min="1292" max="1292" width="20.28515625" style="67" customWidth="1"/>
    <col min="1293" max="1293" width="3.28515625" style="67" customWidth="1"/>
    <col min="1294" max="1294" width="16" style="67" customWidth="1"/>
    <col min="1295" max="1295" width="15.28515625" style="67" customWidth="1"/>
    <col min="1296" max="1296" width="15" style="67" customWidth="1"/>
    <col min="1297" max="1536" width="9.28515625" style="67"/>
    <col min="1537" max="1537" width="3" style="67" customWidth="1"/>
    <col min="1538" max="1538" width="6.7109375" style="67" customWidth="1"/>
    <col min="1539" max="1539" width="4.7109375" style="67" customWidth="1"/>
    <col min="1540" max="1540" width="6.7109375" style="67" customWidth="1"/>
    <col min="1541" max="1541" width="51" style="67" customWidth="1"/>
    <col min="1542" max="1542" width="4.7109375" style="67" customWidth="1"/>
    <col min="1543" max="1543" width="7" style="67" customWidth="1"/>
    <col min="1544" max="1544" width="21.28515625" style="67" customWidth="1"/>
    <col min="1545" max="1545" width="1.42578125" style="67" customWidth="1"/>
    <col min="1546" max="1546" width="20.42578125" style="67" customWidth="1"/>
    <col min="1547" max="1547" width="1.42578125" style="67" customWidth="1"/>
    <col min="1548" max="1548" width="20.28515625" style="67" customWidth="1"/>
    <col min="1549" max="1549" width="3.28515625" style="67" customWidth="1"/>
    <col min="1550" max="1550" width="16" style="67" customWidth="1"/>
    <col min="1551" max="1551" width="15.28515625" style="67" customWidth="1"/>
    <col min="1552" max="1552" width="15" style="67" customWidth="1"/>
    <col min="1553" max="1792" width="9.28515625" style="67"/>
    <col min="1793" max="1793" width="3" style="67" customWidth="1"/>
    <col min="1794" max="1794" width="6.7109375" style="67" customWidth="1"/>
    <col min="1795" max="1795" width="4.7109375" style="67" customWidth="1"/>
    <col min="1796" max="1796" width="6.7109375" style="67" customWidth="1"/>
    <col min="1797" max="1797" width="51" style="67" customWidth="1"/>
    <col min="1798" max="1798" width="4.7109375" style="67" customWidth="1"/>
    <col min="1799" max="1799" width="7" style="67" customWidth="1"/>
    <col min="1800" max="1800" width="21.28515625" style="67" customWidth="1"/>
    <col min="1801" max="1801" width="1.42578125" style="67" customWidth="1"/>
    <col min="1802" max="1802" width="20.42578125" style="67" customWidth="1"/>
    <col min="1803" max="1803" width="1.42578125" style="67" customWidth="1"/>
    <col min="1804" max="1804" width="20.28515625" style="67" customWidth="1"/>
    <col min="1805" max="1805" width="3.28515625" style="67" customWidth="1"/>
    <col min="1806" max="1806" width="16" style="67" customWidth="1"/>
    <col min="1807" max="1807" width="15.28515625" style="67" customWidth="1"/>
    <col min="1808" max="1808" width="15" style="67" customWidth="1"/>
    <col min="1809" max="2048" width="9.28515625" style="67"/>
    <col min="2049" max="2049" width="3" style="67" customWidth="1"/>
    <col min="2050" max="2050" width="6.7109375" style="67" customWidth="1"/>
    <col min="2051" max="2051" width="4.7109375" style="67" customWidth="1"/>
    <col min="2052" max="2052" width="6.7109375" style="67" customWidth="1"/>
    <col min="2053" max="2053" width="51" style="67" customWidth="1"/>
    <col min="2054" max="2054" width="4.7109375" style="67" customWidth="1"/>
    <col min="2055" max="2055" width="7" style="67" customWidth="1"/>
    <col min="2056" max="2056" width="21.28515625" style="67" customWidth="1"/>
    <col min="2057" max="2057" width="1.42578125" style="67" customWidth="1"/>
    <col min="2058" max="2058" width="20.42578125" style="67" customWidth="1"/>
    <col min="2059" max="2059" width="1.42578125" style="67" customWidth="1"/>
    <col min="2060" max="2060" width="20.28515625" style="67" customWidth="1"/>
    <col min="2061" max="2061" width="3.28515625" style="67" customWidth="1"/>
    <col min="2062" max="2062" width="16" style="67" customWidth="1"/>
    <col min="2063" max="2063" width="15.28515625" style="67" customWidth="1"/>
    <col min="2064" max="2064" width="15" style="67" customWidth="1"/>
    <col min="2065" max="2304" width="9.28515625" style="67"/>
    <col min="2305" max="2305" width="3" style="67" customWidth="1"/>
    <col min="2306" max="2306" width="6.7109375" style="67" customWidth="1"/>
    <col min="2307" max="2307" width="4.7109375" style="67" customWidth="1"/>
    <col min="2308" max="2308" width="6.7109375" style="67" customWidth="1"/>
    <col min="2309" max="2309" width="51" style="67" customWidth="1"/>
    <col min="2310" max="2310" width="4.7109375" style="67" customWidth="1"/>
    <col min="2311" max="2311" width="7" style="67" customWidth="1"/>
    <col min="2312" max="2312" width="21.28515625" style="67" customWidth="1"/>
    <col min="2313" max="2313" width="1.42578125" style="67" customWidth="1"/>
    <col min="2314" max="2314" width="20.42578125" style="67" customWidth="1"/>
    <col min="2315" max="2315" width="1.42578125" style="67" customWidth="1"/>
    <col min="2316" max="2316" width="20.28515625" style="67" customWidth="1"/>
    <col min="2317" max="2317" width="3.28515625" style="67" customWidth="1"/>
    <col min="2318" max="2318" width="16" style="67" customWidth="1"/>
    <col min="2319" max="2319" width="15.28515625" style="67" customWidth="1"/>
    <col min="2320" max="2320" width="15" style="67" customWidth="1"/>
    <col min="2321" max="2560" width="9.28515625" style="67"/>
    <col min="2561" max="2561" width="3" style="67" customWidth="1"/>
    <col min="2562" max="2562" width="6.7109375" style="67" customWidth="1"/>
    <col min="2563" max="2563" width="4.7109375" style="67" customWidth="1"/>
    <col min="2564" max="2564" width="6.7109375" style="67" customWidth="1"/>
    <col min="2565" max="2565" width="51" style="67" customWidth="1"/>
    <col min="2566" max="2566" width="4.7109375" style="67" customWidth="1"/>
    <col min="2567" max="2567" width="7" style="67" customWidth="1"/>
    <col min="2568" max="2568" width="21.28515625" style="67" customWidth="1"/>
    <col min="2569" max="2569" width="1.42578125" style="67" customWidth="1"/>
    <col min="2570" max="2570" width="20.42578125" style="67" customWidth="1"/>
    <col min="2571" max="2571" width="1.42578125" style="67" customWidth="1"/>
    <col min="2572" max="2572" width="20.28515625" style="67" customWidth="1"/>
    <col min="2573" max="2573" width="3.28515625" style="67" customWidth="1"/>
    <col min="2574" max="2574" width="16" style="67" customWidth="1"/>
    <col min="2575" max="2575" width="15.28515625" style="67" customWidth="1"/>
    <col min="2576" max="2576" width="15" style="67" customWidth="1"/>
    <col min="2577" max="2816" width="9.28515625" style="67"/>
    <col min="2817" max="2817" width="3" style="67" customWidth="1"/>
    <col min="2818" max="2818" width="6.7109375" style="67" customWidth="1"/>
    <col min="2819" max="2819" width="4.7109375" style="67" customWidth="1"/>
    <col min="2820" max="2820" width="6.7109375" style="67" customWidth="1"/>
    <col min="2821" max="2821" width="51" style="67" customWidth="1"/>
    <col min="2822" max="2822" width="4.7109375" style="67" customWidth="1"/>
    <col min="2823" max="2823" width="7" style="67" customWidth="1"/>
    <col min="2824" max="2824" width="21.28515625" style="67" customWidth="1"/>
    <col min="2825" max="2825" width="1.42578125" style="67" customWidth="1"/>
    <col min="2826" max="2826" width="20.42578125" style="67" customWidth="1"/>
    <col min="2827" max="2827" width="1.42578125" style="67" customWidth="1"/>
    <col min="2828" max="2828" width="20.28515625" style="67" customWidth="1"/>
    <col min="2829" max="2829" width="3.28515625" style="67" customWidth="1"/>
    <col min="2830" max="2830" width="16" style="67" customWidth="1"/>
    <col min="2831" max="2831" width="15.28515625" style="67" customWidth="1"/>
    <col min="2832" max="2832" width="15" style="67" customWidth="1"/>
    <col min="2833" max="3072" width="9.28515625" style="67"/>
    <col min="3073" max="3073" width="3" style="67" customWidth="1"/>
    <col min="3074" max="3074" width="6.7109375" style="67" customWidth="1"/>
    <col min="3075" max="3075" width="4.7109375" style="67" customWidth="1"/>
    <col min="3076" max="3076" width="6.7109375" style="67" customWidth="1"/>
    <col min="3077" max="3077" width="51" style="67" customWidth="1"/>
    <col min="3078" max="3078" width="4.7109375" style="67" customWidth="1"/>
    <col min="3079" max="3079" width="7" style="67" customWidth="1"/>
    <col min="3080" max="3080" width="21.28515625" style="67" customWidth="1"/>
    <col min="3081" max="3081" width="1.42578125" style="67" customWidth="1"/>
    <col min="3082" max="3082" width="20.42578125" style="67" customWidth="1"/>
    <col min="3083" max="3083" width="1.42578125" style="67" customWidth="1"/>
    <col min="3084" max="3084" width="20.28515625" style="67" customWidth="1"/>
    <col min="3085" max="3085" width="3.28515625" style="67" customWidth="1"/>
    <col min="3086" max="3086" width="16" style="67" customWidth="1"/>
    <col min="3087" max="3087" width="15.28515625" style="67" customWidth="1"/>
    <col min="3088" max="3088" width="15" style="67" customWidth="1"/>
    <col min="3089" max="3328" width="9.28515625" style="67"/>
    <col min="3329" max="3329" width="3" style="67" customWidth="1"/>
    <col min="3330" max="3330" width="6.7109375" style="67" customWidth="1"/>
    <col min="3331" max="3331" width="4.7109375" style="67" customWidth="1"/>
    <col min="3332" max="3332" width="6.7109375" style="67" customWidth="1"/>
    <col min="3333" max="3333" width="51" style="67" customWidth="1"/>
    <col min="3334" max="3334" width="4.7109375" style="67" customWidth="1"/>
    <col min="3335" max="3335" width="7" style="67" customWidth="1"/>
    <col min="3336" max="3336" width="21.28515625" style="67" customWidth="1"/>
    <col min="3337" max="3337" width="1.42578125" style="67" customWidth="1"/>
    <col min="3338" max="3338" width="20.42578125" style="67" customWidth="1"/>
    <col min="3339" max="3339" width="1.42578125" style="67" customWidth="1"/>
    <col min="3340" max="3340" width="20.28515625" style="67" customWidth="1"/>
    <col min="3341" max="3341" width="3.28515625" style="67" customWidth="1"/>
    <col min="3342" max="3342" width="16" style="67" customWidth="1"/>
    <col min="3343" max="3343" width="15.28515625" style="67" customWidth="1"/>
    <col min="3344" max="3344" width="15" style="67" customWidth="1"/>
    <col min="3345" max="3584" width="9.28515625" style="67"/>
    <col min="3585" max="3585" width="3" style="67" customWidth="1"/>
    <col min="3586" max="3586" width="6.7109375" style="67" customWidth="1"/>
    <col min="3587" max="3587" width="4.7109375" style="67" customWidth="1"/>
    <col min="3588" max="3588" width="6.7109375" style="67" customWidth="1"/>
    <col min="3589" max="3589" width="51" style="67" customWidth="1"/>
    <col min="3590" max="3590" width="4.7109375" style="67" customWidth="1"/>
    <col min="3591" max="3591" width="7" style="67" customWidth="1"/>
    <col min="3592" max="3592" width="21.28515625" style="67" customWidth="1"/>
    <col min="3593" max="3593" width="1.42578125" style="67" customWidth="1"/>
    <col min="3594" max="3594" width="20.42578125" style="67" customWidth="1"/>
    <col min="3595" max="3595" width="1.42578125" style="67" customWidth="1"/>
    <col min="3596" max="3596" width="20.28515625" style="67" customWidth="1"/>
    <col min="3597" max="3597" width="3.28515625" style="67" customWidth="1"/>
    <col min="3598" max="3598" width="16" style="67" customWidth="1"/>
    <col min="3599" max="3599" width="15.28515625" style="67" customWidth="1"/>
    <col min="3600" max="3600" width="15" style="67" customWidth="1"/>
    <col min="3601" max="3840" width="9.28515625" style="67"/>
    <col min="3841" max="3841" width="3" style="67" customWidth="1"/>
    <col min="3842" max="3842" width="6.7109375" style="67" customWidth="1"/>
    <col min="3843" max="3843" width="4.7109375" style="67" customWidth="1"/>
    <col min="3844" max="3844" width="6.7109375" style="67" customWidth="1"/>
    <col min="3845" max="3845" width="51" style="67" customWidth="1"/>
    <col min="3846" max="3846" width="4.7109375" style="67" customWidth="1"/>
    <col min="3847" max="3847" width="7" style="67" customWidth="1"/>
    <col min="3848" max="3848" width="21.28515625" style="67" customWidth="1"/>
    <col min="3849" max="3849" width="1.42578125" style="67" customWidth="1"/>
    <col min="3850" max="3850" width="20.42578125" style="67" customWidth="1"/>
    <col min="3851" max="3851" width="1.42578125" style="67" customWidth="1"/>
    <col min="3852" max="3852" width="20.28515625" style="67" customWidth="1"/>
    <col min="3853" max="3853" width="3.28515625" style="67" customWidth="1"/>
    <col min="3854" max="3854" width="16" style="67" customWidth="1"/>
    <col min="3855" max="3855" width="15.28515625" style="67" customWidth="1"/>
    <col min="3856" max="3856" width="15" style="67" customWidth="1"/>
    <col min="3857" max="4096" width="9.28515625" style="67"/>
    <col min="4097" max="4097" width="3" style="67" customWidth="1"/>
    <col min="4098" max="4098" width="6.7109375" style="67" customWidth="1"/>
    <col min="4099" max="4099" width="4.7109375" style="67" customWidth="1"/>
    <col min="4100" max="4100" width="6.7109375" style="67" customWidth="1"/>
    <col min="4101" max="4101" width="51" style="67" customWidth="1"/>
    <col min="4102" max="4102" width="4.7109375" style="67" customWidth="1"/>
    <col min="4103" max="4103" width="7" style="67" customWidth="1"/>
    <col min="4104" max="4104" width="21.28515625" style="67" customWidth="1"/>
    <col min="4105" max="4105" width="1.42578125" style="67" customWidth="1"/>
    <col min="4106" max="4106" width="20.42578125" style="67" customWidth="1"/>
    <col min="4107" max="4107" width="1.42578125" style="67" customWidth="1"/>
    <col min="4108" max="4108" width="20.28515625" style="67" customWidth="1"/>
    <col min="4109" max="4109" width="3.28515625" style="67" customWidth="1"/>
    <col min="4110" max="4110" width="16" style="67" customWidth="1"/>
    <col min="4111" max="4111" width="15.28515625" style="67" customWidth="1"/>
    <col min="4112" max="4112" width="15" style="67" customWidth="1"/>
    <col min="4113" max="4352" width="9.28515625" style="67"/>
    <col min="4353" max="4353" width="3" style="67" customWidth="1"/>
    <col min="4354" max="4354" width="6.7109375" style="67" customWidth="1"/>
    <col min="4355" max="4355" width="4.7109375" style="67" customWidth="1"/>
    <col min="4356" max="4356" width="6.7109375" style="67" customWidth="1"/>
    <col min="4357" max="4357" width="51" style="67" customWidth="1"/>
    <col min="4358" max="4358" width="4.7109375" style="67" customWidth="1"/>
    <col min="4359" max="4359" width="7" style="67" customWidth="1"/>
    <col min="4360" max="4360" width="21.28515625" style="67" customWidth="1"/>
    <col min="4361" max="4361" width="1.42578125" style="67" customWidth="1"/>
    <col min="4362" max="4362" width="20.42578125" style="67" customWidth="1"/>
    <col min="4363" max="4363" width="1.42578125" style="67" customWidth="1"/>
    <col min="4364" max="4364" width="20.28515625" style="67" customWidth="1"/>
    <col min="4365" max="4365" width="3.28515625" style="67" customWidth="1"/>
    <col min="4366" max="4366" width="16" style="67" customWidth="1"/>
    <col min="4367" max="4367" width="15.28515625" style="67" customWidth="1"/>
    <col min="4368" max="4368" width="15" style="67" customWidth="1"/>
    <col min="4369" max="4608" width="9.28515625" style="67"/>
    <col min="4609" max="4609" width="3" style="67" customWidth="1"/>
    <col min="4610" max="4610" width="6.7109375" style="67" customWidth="1"/>
    <col min="4611" max="4611" width="4.7109375" style="67" customWidth="1"/>
    <col min="4612" max="4612" width="6.7109375" style="67" customWidth="1"/>
    <col min="4613" max="4613" width="51" style="67" customWidth="1"/>
    <col min="4614" max="4614" width="4.7109375" style="67" customWidth="1"/>
    <col min="4615" max="4615" width="7" style="67" customWidth="1"/>
    <col min="4616" max="4616" width="21.28515625" style="67" customWidth="1"/>
    <col min="4617" max="4617" width="1.42578125" style="67" customWidth="1"/>
    <col min="4618" max="4618" width="20.42578125" style="67" customWidth="1"/>
    <col min="4619" max="4619" width="1.42578125" style="67" customWidth="1"/>
    <col min="4620" max="4620" width="20.28515625" style="67" customWidth="1"/>
    <col min="4621" max="4621" width="3.28515625" style="67" customWidth="1"/>
    <col min="4622" max="4622" width="16" style="67" customWidth="1"/>
    <col min="4623" max="4623" width="15.28515625" style="67" customWidth="1"/>
    <col min="4624" max="4624" width="15" style="67" customWidth="1"/>
    <col min="4625" max="4864" width="9.28515625" style="67"/>
    <col min="4865" max="4865" width="3" style="67" customWidth="1"/>
    <col min="4866" max="4866" width="6.7109375" style="67" customWidth="1"/>
    <col min="4867" max="4867" width="4.7109375" style="67" customWidth="1"/>
    <col min="4868" max="4868" width="6.7109375" style="67" customWidth="1"/>
    <col min="4869" max="4869" width="51" style="67" customWidth="1"/>
    <col min="4870" max="4870" width="4.7109375" style="67" customWidth="1"/>
    <col min="4871" max="4871" width="7" style="67" customWidth="1"/>
    <col min="4872" max="4872" width="21.28515625" style="67" customWidth="1"/>
    <col min="4873" max="4873" width="1.42578125" style="67" customWidth="1"/>
    <col min="4874" max="4874" width="20.42578125" style="67" customWidth="1"/>
    <col min="4875" max="4875" width="1.42578125" style="67" customWidth="1"/>
    <col min="4876" max="4876" width="20.28515625" style="67" customWidth="1"/>
    <col min="4877" max="4877" width="3.28515625" style="67" customWidth="1"/>
    <col min="4878" max="4878" width="16" style="67" customWidth="1"/>
    <col min="4879" max="4879" width="15.28515625" style="67" customWidth="1"/>
    <col min="4880" max="4880" width="15" style="67" customWidth="1"/>
    <col min="4881" max="5120" width="9.28515625" style="67"/>
    <col min="5121" max="5121" width="3" style="67" customWidth="1"/>
    <col min="5122" max="5122" width="6.7109375" style="67" customWidth="1"/>
    <col min="5123" max="5123" width="4.7109375" style="67" customWidth="1"/>
    <col min="5124" max="5124" width="6.7109375" style="67" customWidth="1"/>
    <col min="5125" max="5125" width="51" style="67" customWidth="1"/>
    <col min="5126" max="5126" width="4.7109375" style="67" customWidth="1"/>
    <col min="5127" max="5127" width="7" style="67" customWidth="1"/>
    <col min="5128" max="5128" width="21.28515625" style="67" customWidth="1"/>
    <col min="5129" max="5129" width="1.42578125" style="67" customWidth="1"/>
    <col min="5130" max="5130" width="20.42578125" style="67" customWidth="1"/>
    <col min="5131" max="5131" width="1.42578125" style="67" customWidth="1"/>
    <col min="5132" max="5132" width="20.28515625" style="67" customWidth="1"/>
    <col min="5133" max="5133" width="3.28515625" style="67" customWidth="1"/>
    <col min="5134" max="5134" width="16" style="67" customWidth="1"/>
    <col min="5135" max="5135" width="15.28515625" style="67" customWidth="1"/>
    <col min="5136" max="5136" width="15" style="67" customWidth="1"/>
    <col min="5137" max="5376" width="9.28515625" style="67"/>
    <col min="5377" max="5377" width="3" style="67" customWidth="1"/>
    <col min="5378" max="5378" width="6.7109375" style="67" customWidth="1"/>
    <col min="5379" max="5379" width="4.7109375" style="67" customWidth="1"/>
    <col min="5380" max="5380" width="6.7109375" style="67" customWidth="1"/>
    <col min="5381" max="5381" width="51" style="67" customWidth="1"/>
    <col min="5382" max="5382" width="4.7109375" style="67" customWidth="1"/>
    <col min="5383" max="5383" width="7" style="67" customWidth="1"/>
    <col min="5384" max="5384" width="21.28515625" style="67" customWidth="1"/>
    <col min="5385" max="5385" width="1.42578125" style="67" customWidth="1"/>
    <col min="5386" max="5386" width="20.42578125" style="67" customWidth="1"/>
    <col min="5387" max="5387" width="1.42578125" style="67" customWidth="1"/>
    <col min="5388" max="5388" width="20.28515625" style="67" customWidth="1"/>
    <col min="5389" max="5389" width="3.28515625" style="67" customWidth="1"/>
    <col min="5390" max="5390" width="16" style="67" customWidth="1"/>
    <col min="5391" max="5391" width="15.28515625" style="67" customWidth="1"/>
    <col min="5392" max="5392" width="15" style="67" customWidth="1"/>
    <col min="5393" max="5632" width="9.28515625" style="67"/>
    <col min="5633" max="5633" width="3" style="67" customWidth="1"/>
    <col min="5634" max="5634" width="6.7109375" style="67" customWidth="1"/>
    <col min="5635" max="5635" width="4.7109375" style="67" customWidth="1"/>
    <col min="5636" max="5636" width="6.7109375" style="67" customWidth="1"/>
    <col min="5637" max="5637" width="51" style="67" customWidth="1"/>
    <col min="5638" max="5638" width="4.7109375" style="67" customWidth="1"/>
    <col min="5639" max="5639" width="7" style="67" customWidth="1"/>
    <col min="5640" max="5640" width="21.28515625" style="67" customWidth="1"/>
    <col min="5641" max="5641" width="1.42578125" style="67" customWidth="1"/>
    <col min="5642" max="5642" width="20.42578125" style="67" customWidth="1"/>
    <col min="5643" max="5643" width="1.42578125" style="67" customWidth="1"/>
    <col min="5644" max="5644" width="20.28515625" style="67" customWidth="1"/>
    <col min="5645" max="5645" width="3.28515625" style="67" customWidth="1"/>
    <col min="5646" max="5646" width="16" style="67" customWidth="1"/>
    <col min="5647" max="5647" width="15.28515625" style="67" customWidth="1"/>
    <col min="5648" max="5648" width="15" style="67" customWidth="1"/>
    <col min="5649" max="5888" width="9.28515625" style="67"/>
    <col min="5889" max="5889" width="3" style="67" customWidth="1"/>
    <col min="5890" max="5890" width="6.7109375" style="67" customWidth="1"/>
    <col min="5891" max="5891" width="4.7109375" style="67" customWidth="1"/>
    <col min="5892" max="5892" width="6.7109375" style="67" customWidth="1"/>
    <col min="5893" max="5893" width="51" style="67" customWidth="1"/>
    <col min="5894" max="5894" width="4.7109375" style="67" customWidth="1"/>
    <col min="5895" max="5895" width="7" style="67" customWidth="1"/>
    <col min="5896" max="5896" width="21.28515625" style="67" customWidth="1"/>
    <col min="5897" max="5897" width="1.42578125" style="67" customWidth="1"/>
    <col min="5898" max="5898" width="20.42578125" style="67" customWidth="1"/>
    <col min="5899" max="5899" width="1.42578125" style="67" customWidth="1"/>
    <col min="5900" max="5900" width="20.28515625" style="67" customWidth="1"/>
    <col min="5901" max="5901" width="3.28515625" style="67" customWidth="1"/>
    <col min="5902" max="5902" width="16" style="67" customWidth="1"/>
    <col min="5903" max="5903" width="15.28515625" style="67" customWidth="1"/>
    <col min="5904" max="5904" width="15" style="67" customWidth="1"/>
    <col min="5905" max="6144" width="9.28515625" style="67"/>
    <col min="6145" max="6145" width="3" style="67" customWidth="1"/>
    <col min="6146" max="6146" width="6.7109375" style="67" customWidth="1"/>
    <col min="6147" max="6147" width="4.7109375" style="67" customWidth="1"/>
    <col min="6148" max="6148" width="6.7109375" style="67" customWidth="1"/>
    <col min="6149" max="6149" width="51" style="67" customWidth="1"/>
    <col min="6150" max="6150" width="4.7109375" style="67" customWidth="1"/>
    <col min="6151" max="6151" width="7" style="67" customWidth="1"/>
    <col min="6152" max="6152" width="21.28515625" style="67" customWidth="1"/>
    <col min="6153" max="6153" width="1.42578125" style="67" customWidth="1"/>
    <col min="6154" max="6154" width="20.42578125" style="67" customWidth="1"/>
    <col min="6155" max="6155" width="1.42578125" style="67" customWidth="1"/>
    <col min="6156" max="6156" width="20.28515625" style="67" customWidth="1"/>
    <col min="6157" max="6157" width="3.28515625" style="67" customWidth="1"/>
    <col min="6158" max="6158" width="16" style="67" customWidth="1"/>
    <col min="6159" max="6159" width="15.28515625" style="67" customWidth="1"/>
    <col min="6160" max="6160" width="15" style="67" customWidth="1"/>
    <col min="6161" max="6400" width="9.28515625" style="67"/>
    <col min="6401" max="6401" width="3" style="67" customWidth="1"/>
    <col min="6402" max="6402" width="6.7109375" style="67" customWidth="1"/>
    <col min="6403" max="6403" width="4.7109375" style="67" customWidth="1"/>
    <col min="6404" max="6404" width="6.7109375" style="67" customWidth="1"/>
    <col min="6405" max="6405" width="51" style="67" customWidth="1"/>
    <col min="6406" max="6406" width="4.7109375" style="67" customWidth="1"/>
    <col min="6407" max="6407" width="7" style="67" customWidth="1"/>
    <col min="6408" max="6408" width="21.28515625" style="67" customWidth="1"/>
    <col min="6409" max="6409" width="1.42578125" style="67" customWidth="1"/>
    <col min="6410" max="6410" width="20.42578125" style="67" customWidth="1"/>
    <col min="6411" max="6411" width="1.42578125" style="67" customWidth="1"/>
    <col min="6412" max="6412" width="20.28515625" style="67" customWidth="1"/>
    <col min="6413" max="6413" width="3.28515625" style="67" customWidth="1"/>
    <col min="6414" max="6414" width="16" style="67" customWidth="1"/>
    <col min="6415" max="6415" width="15.28515625" style="67" customWidth="1"/>
    <col min="6416" max="6416" width="15" style="67" customWidth="1"/>
    <col min="6417" max="6656" width="9.28515625" style="67"/>
    <col min="6657" max="6657" width="3" style="67" customWidth="1"/>
    <col min="6658" max="6658" width="6.7109375" style="67" customWidth="1"/>
    <col min="6659" max="6659" width="4.7109375" style="67" customWidth="1"/>
    <col min="6660" max="6660" width="6.7109375" style="67" customWidth="1"/>
    <col min="6661" max="6661" width="51" style="67" customWidth="1"/>
    <col min="6662" max="6662" width="4.7109375" style="67" customWidth="1"/>
    <col min="6663" max="6663" width="7" style="67" customWidth="1"/>
    <col min="6664" max="6664" width="21.28515625" style="67" customWidth="1"/>
    <col min="6665" max="6665" width="1.42578125" style="67" customWidth="1"/>
    <col min="6666" max="6666" width="20.42578125" style="67" customWidth="1"/>
    <col min="6667" max="6667" width="1.42578125" style="67" customWidth="1"/>
    <col min="6668" max="6668" width="20.28515625" style="67" customWidth="1"/>
    <col min="6669" max="6669" width="3.28515625" style="67" customWidth="1"/>
    <col min="6670" max="6670" width="16" style="67" customWidth="1"/>
    <col min="6671" max="6671" width="15.28515625" style="67" customWidth="1"/>
    <col min="6672" max="6672" width="15" style="67" customWidth="1"/>
    <col min="6673" max="6912" width="9.28515625" style="67"/>
    <col min="6913" max="6913" width="3" style="67" customWidth="1"/>
    <col min="6914" max="6914" width="6.7109375" style="67" customWidth="1"/>
    <col min="6915" max="6915" width="4.7109375" style="67" customWidth="1"/>
    <col min="6916" max="6916" width="6.7109375" style="67" customWidth="1"/>
    <col min="6917" max="6917" width="51" style="67" customWidth="1"/>
    <col min="6918" max="6918" width="4.7109375" style="67" customWidth="1"/>
    <col min="6919" max="6919" width="7" style="67" customWidth="1"/>
    <col min="6920" max="6920" width="21.28515625" style="67" customWidth="1"/>
    <col min="6921" max="6921" width="1.42578125" style="67" customWidth="1"/>
    <col min="6922" max="6922" width="20.42578125" style="67" customWidth="1"/>
    <col min="6923" max="6923" width="1.42578125" style="67" customWidth="1"/>
    <col min="6924" max="6924" width="20.28515625" style="67" customWidth="1"/>
    <col min="6925" max="6925" width="3.28515625" style="67" customWidth="1"/>
    <col min="6926" max="6926" width="16" style="67" customWidth="1"/>
    <col min="6927" max="6927" width="15.28515625" style="67" customWidth="1"/>
    <col min="6928" max="6928" width="15" style="67" customWidth="1"/>
    <col min="6929" max="7168" width="9.28515625" style="67"/>
    <col min="7169" max="7169" width="3" style="67" customWidth="1"/>
    <col min="7170" max="7170" width="6.7109375" style="67" customWidth="1"/>
    <col min="7171" max="7171" width="4.7109375" style="67" customWidth="1"/>
    <col min="7172" max="7172" width="6.7109375" style="67" customWidth="1"/>
    <col min="7173" max="7173" width="51" style="67" customWidth="1"/>
    <col min="7174" max="7174" width="4.7109375" style="67" customWidth="1"/>
    <col min="7175" max="7175" width="7" style="67" customWidth="1"/>
    <col min="7176" max="7176" width="21.28515625" style="67" customWidth="1"/>
    <col min="7177" max="7177" width="1.42578125" style="67" customWidth="1"/>
    <col min="7178" max="7178" width="20.42578125" style="67" customWidth="1"/>
    <col min="7179" max="7179" width="1.42578125" style="67" customWidth="1"/>
    <col min="7180" max="7180" width="20.28515625" style="67" customWidth="1"/>
    <col min="7181" max="7181" width="3.28515625" style="67" customWidth="1"/>
    <col min="7182" max="7182" width="16" style="67" customWidth="1"/>
    <col min="7183" max="7183" width="15.28515625" style="67" customWidth="1"/>
    <col min="7184" max="7184" width="15" style="67" customWidth="1"/>
    <col min="7185" max="7424" width="9.28515625" style="67"/>
    <col min="7425" max="7425" width="3" style="67" customWidth="1"/>
    <col min="7426" max="7426" width="6.7109375" style="67" customWidth="1"/>
    <col min="7427" max="7427" width="4.7109375" style="67" customWidth="1"/>
    <col min="7428" max="7428" width="6.7109375" style="67" customWidth="1"/>
    <col min="7429" max="7429" width="51" style="67" customWidth="1"/>
    <col min="7430" max="7430" width="4.7109375" style="67" customWidth="1"/>
    <col min="7431" max="7431" width="7" style="67" customWidth="1"/>
    <col min="7432" max="7432" width="21.28515625" style="67" customWidth="1"/>
    <col min="7433" max="7433" width="1.42578125" style="67" customWidth="1"/>
    <col min="7434" max="7434" width="20.42578125" style="67" customWidth="1"/>
    <col min="7435" max="7435" width="1.42578125" style="67" customWidth="1"/>
    <col min="7436" max="7436" width="20.28515625" style="67" customWidth="1"/>
    <col min="7437" max="7437" width="3.28515625" style="67" customWidth="1"/>
    <col min="7438" max="7438" width="16" style="67" customWidth="1"/>
    <col min="7439" max="7439" width="15.28515625" style="67" customWidth="1"/>
    <col min="7440" max="7440" width="15" style="67" customWidth="1"/>
    <col min="7441" max="7680" width="9.28515625" style="67"/>
    <col min="7681" max="7681" width="3" style="67" customWidth="1"/>
    <col min="7682" max="7682" width="6.7109375" style="67" customWidth="1"/>
    <col min="7683" max="7683" width="4.7109375" style="67" customWidth="1"/>
    <col min="7684" max="7684" width="6.7109375" style="67" customWidth="1"/>
    <col min="7685" max="7685" width="51" style="67" customWidth="1"/>
    <col min="7686" max="7686" width="4.7109375" style="67" customWidth="1"/>
    <col min="7687" max="7687" width="7" style="67" customWidth="1"/>
    <col min="7688" max="7688" width="21.28515625" style="67" customWidth="1"/>
    <col min="7689" max="7689" width="1.42578125" style="67" customWidth="1"/>
    <col min="7690" max="7690" width="20.42578125" style="67" customWidth="1"/>
    <col min="7691" max="7691" width="1.42578125" style="67" customWidth="1"/>
    <col min="7692" max="7692" width="20.28515625" style="67" customWidth="1"/>
    <col min="7693" max="7693" width="3.28515625" style="67" customWidth="1"/>
    <col min="7694" max="7694" width="16" style="67" customWidth="1"/>
    <col min="7695" max="7695" width="15.28515625" style="67" customWidth="1"/>
    <col min="7696" max="7696" width="15" style="67" customWidth="1"/>
    <col min="7697" max="7936" width="9.28515625" style="67"/>
    <col min="7937" max="7937" width="3" style="67" customWidth="1"/>
    <col min="7938" max="7938" width="6.7109375" style="67" customWidth="1"/>
    <col min="7939" max="7939" width="4.7109375" style="67" customWidth="1"/>
    <col min="7940" max="7940" width="6.7109375" style="67" customWidth="1"/>
    <col min="7941" max="7941" width="51" style="67" customWidth="1"/>
    <col min="7942" max="7942" width="4.7109375" style="67" customWidth="1"/>
    <col min="7943" max="7943" width="7" style="67" customWidth="1"/>
    <col min="7944" max="7944" width="21.28515625" style="67" customWidth="1"/>
    <col min="7945" max="7945" width="1.42578125" style="67" customWidth="1"/>
    <col min="7946" max="7946" width="20.42578125" style="67" customWidth="1"/>
    <col min="7947" max="7947" width="1.42578125" style="67" customWidth="1"/>
    <col min="7948" max="7948" width="20.28515625" style="67" customWidth="1"/>
    <col min="7949" max="7949" width="3.28515625" style="67" customWidth="1"/>
    <col min="7950" max="7950" width="16" style="67" customWidth="1"/>
    <col min="7951" max="7951" width="15.28515625" style="67" customWidth="1"/>
    <col min="7952" max="7952" width="15" style="67" customWidth="1"/>
    <col min="7953" max="8192" width="9.28515625" style="67"/>
    <col min="8193" max="8193" width="3" style="67" customWidth="1"/>
    <col min="8194" max="8194" width="6.7109375" style="67" customWidth="1"/>
    <col min="8195" max="8195" width="4.7109375" style="67" customWidth="1"/>
    <col min="8196" max="8196" width="6.7109375" style="67" customWidth="1"/>
    <col min="8197" max="8197" width="51" style="67" customWidth="1"/>
    <col min="8198" max="8198" width="4.7109375" style="67" customWidth="1"/>
    <col min="8199" max="8199" width="7" style="67" customWidth="1"/>
    <col min="8200" max="8200" width="21.28515625" style="67" customWidth="1"/>
    <col min="8201" max="8201" width="1.42578125" style="67" customWidth="1"/>
    <col min="8202" max="8202" width="20.42578125" style="67" customWidth="1"/>
    <col min="8203" max="8203" width="1.42578125" style="67" customWidth="1"/>
    <col min="8204" max="8204" width="20.28515625" style="67" customWidth="1"/>
    <col min="8205" max="8205" width="3.28515625" style="67" customWidth="1"/>
    <col min="8206" max="8206" width="16" style="67" customWidth="1"/>
    <col min="8207" max="8207" width="15.28515625" style="67" customWidth="1"/>
    <col min="8208" max="8208" width="15" style="67" customWidth="1"/>
    <col min="8209" max="8448" width="9.28515625" style="67"/>
    <col min="8449" max="8449" width="3" style="67" customWidth="1"/>
    <col min="8450" max="8450" width="6.7109375" style="67" customWidth="1"/>
    <col min="8451" max="8451" width="4.7109375" style="67" customWidth="1"/>
    <col min="8452" max="8452" width="6.7109375" style="67" customWidth="1"/>
    <col min="8453" max="8453" width="51" style="67" customWidth="1"/>
    <col min="8454" max="8454" width="4.7109375" style="67" customWidth="1"/>
    <col min="8455" max="8455" width="7" style="67" customWidth="1"/>
    <col min="8456" max="8456" width="21.28515625" style="67" customWidth="1"/>
    <col min="8457" max="8457" width="1.42578125" style="67" customWidth="1"/>
    <col min="8458" max="8458" width="20.42578125" style="67" customWidth="1"/>
    <col min="8459" max="8459" width="1.42578125" style="67" customWidth="1"/>
    <col min="8460" max="8460" width="20.28515625" style="67" customWidth="1"/>
    <col min="8461" max="8461" width="3.28515625" style="67" customWidth="1"/>
    <col min="8462" max="8462" width="16" style="67" customWidth="1"/>
    <col min="8463" max="8463" width="15.28515625" style="67" customWidth="1"/>
    <col min="8464" max="8464" width="15" style="67" customWidth="1"/>
    <col min="8465" max="8704" width="9.28515625" style="67"/>
    <col min="8705" max="8705" width="3" style="67" customWidth="1"/>
    <col min="8706" max="8706" width="6.7109375" style="67" customWidth="1"/>
    <col min="8707" max="8707" width="4.7109375" style="67" customWidth="1"/>
    <col min="8708" max="8708" width="6.7109375" style="67" customWidth="1"/>
    <col min="8709" max="8709" width="51" style="67" customWidth="1"/>
    <col min="8710" max="8710" width="4.7109375" style="67" customWidth="1"/>
    <col min="8711" max="8711" width="7" style="67" customWidth="1"/>
    <col min="8712" max="8712" width="21.28515625" style="67" customWidth="1"/>
    <col min="8713" max="8713" width="1.42578125" style="67" customWidth="1"/>
    <col min="8714" max="8714" width="20.42578125" style="67" customWidth="1"/>
    <col min="8715" max="8715" width="1.42578125" style="67" customWidth="1"/>
    <col min="8716" max="8716" width="20.28515625" style="67" customWidth="1"/>
    <col min="8717" max="8717" width="3.28515625" style="67" customWidth="1"/>
    <col min="8718" max="8718" width="16" style="67" customWidth="1"/>
    <col min="8719" max="8719" width="15.28515625" style="67" customWidth="1"/>
    <col min="8720" max="8720" width="15" style="67" customWidth="1"/>
    <col min="8721" max="8960" width="9.28515625" style="67"/>
    <col min="8961" max="8961" width="3" style="67" customWidth="1"/>
    <col min="8962" max="8962" width="6.7109375" style="67" customWidth="1"/>
    <col min="8963" max="8963" width="4.7109375" style="67" customWidth="1"/>
    <col min="8964" max="8964" width="6.7109375" style="67" customWidth="1"/>
    <col min="8965" max="8965" width="51" style="67" customWidth="1"/>
    <col min="8966" max="8966" width="4.7109375" style="67" customWidth="1"/>
    <col min="8967" max="8967" width="7" style="67" customWidth="1"/>
    <col min="8968" max="8968" width="21.28515625" style="67" customWidth="1"/>
    <col min="8969" max="8969" width="1.42578125" style="67" customWidth="1"/>
    <col min="8970" max="8970" width="20.42578125" style="67" customWidth="1"/>
    <col min="8971" max="8971" width="1.42578125" style="67" customWidth="1"/>
    <col min="8972" max="8972" width="20.28515625" style="67" customWidth="1"/>
    <col min="8973" max="8973" width="3.28515625" style="67" customWidth="1"/>
    <col min="8974" max="8974" width="16" style="67" customWidth="1"/>
    <col min="8975" max="8975" width="15.28515625" style="67" customWidth="1"/>
    <col min="8976" max="8976" width="15" style="67" customWidth="1"/>
    <col min="8977" max="9216" width="9.28515625" style="67"/>
    <col min="9217" max="9217" width="3" style="67" customWidth="1"/>
    <col min="9218" max="9218" width="6.7109375" style="67" customWidth="1"/>
    <col min="9219" max="9219" width="4.7109375" style="67" customWidth="1"/>
    <col min="9220" max="9220" width="6.7109375" style="67" customWidth="1"/>
    <col min="9221" max="9221" width="51" style="67" customWidth="1"/>
    <col min="9222" max="9222" width="4.7109375" style="67" customWidth="1"/>
    <col min="9223" max="9223" width="7" style="67" customWidth="1"/>
    <col min="9224" max="9224" width="21.28515625" style="67" customWidth="1"/>
    <col min="9225" max="9225" width="1.42578125" style="67" customWidth="1"/>
    <col min="9226" max="9226" width="20.42578125" style="67" customWidth="1"/>
    <col min="9227" max="9227" width="1.42578125" style="67" customWidth="1"/>
    <col min="9228" max="9228" width="20.28515625" style="67" customWidth="1"/>
    <col min="9229" max="9229" width="3.28515625" style="67" customWidth="1"/>
    <col min="9230" max="9230" width="16" style="67" customWidth="1"/>
    <col min="9231" max="9231" width="15.28515625" style="67" customWidth="1"/>
    <col min="9232" max="9232" width="15" style="67" customWidth="1"/>
    <col min="9233" max="9472" width="9.28515625" style="67"/>
    <col min="9473" max="9473" width="3" style="67" customWidth="1"/>
    <col min="9474" max="9474" width="6.7109375" style="67" customWidth="1"/>
    <col min="9475" max="9475" width="4.7109375" style="67" customWidth="1"/>
    <col min="9476" max="9476" width="6.7109375" style="67" customWidth="1"/>
    <col min="9477" max="9477" width="51" style="67" customWidth="1"/>
    <col min="9478" max="9478" width="4.7109375" style="67" customWidth="1"/>
    <col min="9479" max="9479" width="7" style="67" customWidth="1"/>
    <col min="9480" max="9480" width="21.28515625" style="67" customWidth="1"/>
    <col min="9481" max="9481" width="1.42578125" style="67" customWidth="1"/>
    <col min="9482" max="9482" width="20.42578125" style="67" customWidth="1"/>
    <col min="9483" max="9483" width="1.42578125" style="67" customWidth="1"/>
    <col min="9484" max="9484" width="20.28515625" style="67" customWidth="1"/>
    <col min="9485" max="9485" width="3.28515625" style="67" customWidth="1"/>
    <col min="9486" max="9486" width="16" style="67" customWidth="1"/>
    <col min="9487" max="9487" width="15.28515625" style="67" customWidth="1"/>
    <col min="9488" max="9488" width="15" style="67" customWidth="1"/>
    <col min="9489" max="9728" width="9.28515625" style="67"/>
    <col min="9729" max="9729" width="3" style="67" customWidth="1"/>
    <col min="9730" max="9730" width="6.7109375" style="67" customWidth="1"/>
    <col min="9731" max="9731" width="4.7109375" style="67" customWidth="1"/>
    <col min="9732" max="9732" width="6.7109375" style="67" customWidth="1"/>
    <col min="9733" max="9733" width="51" style="67" customWidth="1"/>
    <col min="9734" max="9734" width="4.7109375" style="67" customWidth="1"/>
    <col min="9735" max="9735" width="7" style="67" customWidth="1"/>
    <col min="9736" max="9736" width="21.28515625" style="67" customWidth="1"/>
    <col min="9737" max="9737" width="1.42578125" style="67" customWidth="1"/>
    <col min="9738" max="9738" width="20.42578125" style="67" customWidth="1"/>
    <col min="9739" max="9739" width="1.42578125" style="67" customWidth="1"/>
    <col min="9740" max="9740" width="20.28515625" style="67" customWidth="1"/>
    <col min="9741" max="9741" width="3.28515625" style="67" customWidth="1"/>
    <col min="9742" max="9742" width="16" style="67" customWidth="1"/>
    <col min="9743" max="9743" width="15.28515625" style="67" customWidth="1"/>
    <col min="9744" max="9744" width="15" style="67" customWidth="1"/>
    <col min="9745" max="9984" width="9.28515625" style="67"/>
    <col min="9985" max="9985" width="3" style="67" customWidth="1"/>
    <col min="9986" max="9986" width="6.7109375" style="67" customWidth="1"/>
    <col min="9987" max="9987" width="4.7109375" style="67" customWidth="1"/>
    <col min="9988" max="9988" width="6.7109375" style="67" customWidth="1"/>
    <col min="9989" max="9989" width="51" style="67" customWidth="1"/>
    <col min="9990" max="9990" width="4.7109375" style="67" customWidth="1"/>
    <col min="9991" max="9991" width="7" style="67" customWidth="1"/>
    <col min="9992" max="9992" width="21.28515625" style="67" customWidth="1"/>
    <col min="9993" max="9993" width="1.42578125" style="67" customWidth="1"/>
    <col min="9994" max="9994" width="20.42578125" style="67" customWidth="1"/>
    <col min="9995" max="9995" width="1.42578125" style="67" customWidth="1"/>
    <col min="9996" max="9996" width="20.28515625" style="67" customWidth="1"/>
    <col min="9997" max="9997" width="3.28515625" style="67" customWidth="1"/>
    <col min="9998" max="9998" width="16" style="67" customWidth="1"/>
    <col min="9999" max="9999" width="15.28515625" style="67" customWidth="1"/>
    <col min="10000" max="10000" width="15" style="67" customWidth="1"/>
    <col min="10001" max="10240" width="9.28515625" style="67"/>
    <col min="10241" max="10241" width="3" style="67" customWidth="1"/>
    <col min="10242" max="10242" width="6.7109375" style="67" customWidth="1"/>
    <col min="10243" max="10243" width="4.7109375" style="67" customWidth="1"/>
    <col min="10244" max="10244" width="6.7109375" style="67" customWidth="1"/>
    <col min="10245" max="10245" width="51" style="67" customWidth="1"/>
    <col min="10246" max="10246" width="4.7109375" style="67" customWidth="1"/>
    <col min="10247" max="10247" width="7" style="67" customWidth="1"/>
    <col min="10248" max="10248" width="21.28515625" style="67" customWidth="1"/>
    <col min="10249" max="10249" width="1.42578125" style="67" customWidth="1"/>
    <col min="10250" max="10250" width="20.42578125" style="67" customWidth="1"/>
    <col min="10251" max="10251" width="1.42578125" style="67" customWidth="1"/>
    <col min="10252" max="10252" width="20.28515625" style="67" customWidth="1"/>
    <col min="10253" max="10253" width="3.28515625" style="67" customWidth="1"/>
    <col min="10254" max="10254" width="16" style="67" customWidth="1"/>
    <col min="10255" max="10255" width="15.28515625" style="67" customWidth="1"/>
    <col min="10256" max="10256" width="15" style="67" customWidth="1"/>
    <col min="10257" max="10496" width="9.28515625" style="67"/>
    <col min="10497" max="10497" width="3" style="67" customWidth="1"/>
    <col min="10498" max="10498" width="6.7109375" style="67" customWidth="1"/>
    <col min="10499" max="10499" width="4.7109375" style="67" customWidth="1"/>
    <col min="10500" max="10500" width="6.7109375" style="67" customWidth="1"/>
    <col min="10501" max="10501" width="51" style="67" customWidth="1"/>
    <col min="10502" max="10502" width="4.7109375" style="67" customWidth="1"/>
    <col min="10503" max="10503" width="7" style="67" customWidth="1"/>
    <col min="10504" max="10504" width="21.28515625" style="67" customWidth="1"/>
    <col min="10505" max="10505" width="1.42578125" style="67" customWidth="1"/>
    <col min="10506" max="10506" width="20.42578125" style="67" customWidth="1"/>
    <col min="10507" max="10507" width="1.42578125" style="67" customWidth="1"/>
    <col min="10508" max="10508" width="20.28515625" style="67" customWidth="1"/>
    <col min="10509" max="10509" width="3.28515625" style="67" customWidth="1"/>
    <col min="10510" max="10510" width="16" style="67" customWidth="1"/>
    <col min="10511" max="10511" width="15.28515625" style="67" customWidth="1"/>
    <col min="10512" max="10512" width="15" style="67" customWidth="1"/>
    <col min="10513" max="10752" width="9.28515625" style="67"/>
    <col min="10753" max="10753" width="3" style="67" customWidth="1"/>
    <col min="10754" max="10754" width="6.7109375" style="67" customWidth="1"/>
    <col min="10755" max="10755" width="4.7109375" style="67" customWidth="1"/>
    <col min="10756" max="10756" width="6.7109375" style="67" customWidth="1"/>
    <col min="10757" max="10757" width="51" style="67" customWidth="1"/>
    <col min="10758" max="10758" width="4.7109375" style="67" customWidth="1"/>
    <col min="10759" max="10759" width="7" style="67" customWidth="1"/>
    <col min="10760" max="10760" width="21.28515625" style="67" customWidth="1"/>
    <col min="10761" max="10761" width="1.42578125" style="67" customWidth="1"/>
    <col min="10762" max="10762" width="20.42578125" style="67" customWidth="1"/>
    <col min="10763" max="10763" width="1.42578125" style="67" customWidth="1"/>
    <col min="10764" max="10764" width="20.28515625" style="67" customWidth="1"/>
    <col min="10765" max="10765" width="3.28515625" style="67" customWidth="1"/>
    <col min="10766" max="10766" width="16" style="67" customWidth="1"/>
    <col min="10767" max="10767" width="15.28515625" style="67" customWidth="1"/>
    <col min="10768" max="10768" width="15" style="67" customWidth="1"/>
    <col min="10769" max="11008" width="9.28515625" style="67"/>
    <col min="11009" max="11009" width="3" style="67" customWidth="1"/>
    <col min="11010" max="11010" width="6.7109375" style="67" customWidth="1"/>
    <col min="11011" max="11011" width="4.7109375" style="67" customWidth="1"/>
    <col min="11012" max="11012" width="6.7109375" style="67" customWidth="1"/>
    <col min="11013" max="11013" width="51" style="67" customWidth="1"/>
    <col min="11014" max="11014" width="4.7109375" style="67" customWidth="1"/>
    <col min="11015" max="11015" width="7" style="67" customWidth="1"/>
    <col min="11016" max="11016" width="21.28515625" style="67" customWidth="1"/>
    <col min="11017" max="11017" width="1.42578125" style="67" customWidth="1"/>
    <col min="11018" max="11018" width="20.42578125" style="67" customWidth="1"/>
    <col min="11019" max="11019" width="1.42578125" style="67" customWidth="1"/>
    <col min="11020" max="11020" width="20.28515625" style="67" customWidth="1"/>
    <col min="11021" max="11021" width="3.28515625" style="67" customWidth="1"/>
    <col min="11022" max="11022" width="16" style="67" customWidth="1"/>
    <col min="11023" max="11023" width="15.28515625" style="67" customWidth="1"/>
    <col min="11024" max="11024" width="15" style="67" customWidth="1"/>
    <col min="11025" max="11264" width="9.28515625" style="67"/>
    <col min="11265" max="11265" width="3" style="67" customWidth="1"/>
    <col min="11266" max="11266" width="6.7109375" style="67" customWidth="1"/>
    <col min="11267" max="11267" width="4.7109375" style="67" customWidth="1"/>
    <col min="11268" max="11268" width="6.7109375" style="67" customWidth="1"/>
    <col min="11269" max="11269" width="51" style="67" customWidth="1"/>
    <col min="11270" max="11270" width="4.7109375" style="67" customWidth="1"/>
    <col min="11271" max="11271" width="7" style="67" customWidth="1"/>
    <col min="11272" max="11272" width="21.28515625" style="67" customWidth="1"/>
    <col min="11273" max="11273" width="1.42578125" style="67" customWidth="1"/>
    <col min="11274" max="11274" width="20.42578125" style="67" customWidth="1"/>
    <col min="11275" max="11275" width="1.42578125" style="67" customWidth="1"/>
    <col min="11276" max="11276" width="20.28515625" style="67" customWidth="1"/>
    <col min="11277" max="11277" width="3.28515625" style="67" customWidth="1"/>
    <col min="11278" max="11278" width="16" style="67" customWidth="1"/>
    <col min="11279" max="11279" width="15.28515625" style="67" customWidth="1"/>
    <col min="11280" max="11280" width="15" style="67" customWidth="1"/>
    <col min="11281" max="11520" width="9.28515625" style="67"/>
    <col min="11521" max="11521" width="3" style="67" customWidth="1"/>
    <col min="11522" max="11522" width="6.7109375" style="67" customWidth="1"/>
    <col min="11523" max="11523" width="4.7109375" style="67" customWidth="1"/>
    <col min="11524" max="11524" width="6.7109375" style="67" customWidth="1"/>
    <col min="11525" max="11525" width="51" style="67" customWidth="1"/>
    <col min="11526" max="11526" width="4.7109375" style="67" customWidth="1"/>
    <col min="11527" max="11527" width="7" style="67" customWidth="1"/>
    <col min="11528" max="11528" width="21.28515625" style="67" customWidth="1"/>
    <col min="11529" max="11529" width="1.42578125" style="67" customWidth="1"/>
    <col min="11530" max="11530" width="20.42578125" style="67" customWidth="1"/>
    <col min="11531" max="11531" width="1.42578125" style="67" customWidth="1"/>
    <col min="11532" max="11532" width="20.28515625" style="67" customWidth="1"/>
    <col min="11533" max="11533" width="3.28515625" style="67" customWidth="1"/>
    <col min="11534" max="11534" width="16" style="67" customWidth="1"/>
    <col min="11535" max="11535" width="15.28515625" style="67" customWidth="1"/>
    <col min="11536" max="11536" width="15" style="67" customWidth="1"/>
    <col min="11537" max="11776" width="9.28515625" style="67"/>
    <col min="11777" max="11777" width="3" style="67" customWidth="1"/>
    <col min="11778" max="11778" width="6.7109375" style="67" customWidth="1"/>
    <col min="11779" max="11779" width="4.7109375" style="67" customWidth="1"/>
    <col min="11780" max="11780" width="6.7109375" style="67" customWidth="1"/>
    <col min="11781" max="11781" width="51" style="67" customWidth="1"/>
    <col min="11782" max="11782" width="4.7109375" style="67" customWidth="1"/>
    <col min="11783" max="11783" width="7" style="67" customWidth="1"/>
    <col min="11784" max="11784" width="21.28515625" style="67" customWidth="1"/>
    <col min="11785" max="11785" width="1.42578125" style="67" customWidth="1"/>
    <col min="11786" max="11786" width="20.42578125" style="67" customWidth="1"/>
    <col min="11787" max="11787" width="1.42578125" style="67" customWidth="1"/>
    <col min="11788" max="11788" width="20.28515625" style="67" customWidth="1"/>
    <col min="11789" max="11789" width="3.28515625" style="67" customWidth="1"/>
    <col min="11790" max="11790" width="16" style="67" customWidth="1"/>
    <col min="11791" max="11791" width="15.28515625" style="67" customWidth="1"/>
    <col min="11792" max="11792" width="15" style="67" customWidth="1"/>
    <col min="11793" max="12032" width="9.28515625" style="67"/>
    <col min="12033" max="12033" width="3" style="67" customWidth="1"/>
    <col min="12034" max="12034" width="6.7109375" style="67" customWidth="1"/>
    <col min="12035" max="12035" width="4.7109375" style="67" customWidth="1"/>
    <col min="12036" max="12036" width="6.7109375" style="67" customWidth="1"/>
    <col min="12037" max="12037" width="51" style="67" customWidth="1"/>
    <col min="12038" max="12038" width="4.7109375" style="67" customWidth="1"/>
    <col min="12039" max="12039" width="7" style="67" customWidth="1"/>
    <col min="12040" max="12040" width="21.28515625" style="67" customWidth="1"/>
    <col min="12041" max="12041" width="1.42578125" style="67" customWidth="1"/>
    <col min="12042" max="12042" width="20.42578125" style="67" customWidth="1"/>
    <col min="12043" max="12043" width="1.42578125" style="67" customWidth="1"/>
    <col min="12044" max="12044" width="20.28515625" style="67" customWidth="1"/>
    <col min="12045" max="12045" width="3.28515625" style="67" customWidth="1"/>
    <col min="12046" max="12046" width="16" style="67" customWidth="1"/>
    <col min="12047" max="12047" width="15.28515625" style="67" customWidth="1"/>
    <col min="12048" max="12048" width="15" style="67" customWidth="1"/>
    <col min="12049" max="12288" width="9.28515625" style="67"/>
    <col min="12289" max="12289" width="3" style="67" customWidth="1"/>
    <col min="12290" max="12290" width="6.7109375" style="67" customWidth="1"/>
    <col min="12291" max="12291" width="4.7109375" style="67" customWidth="1"/>
    <col min="12292" max="12292" width="6.7109375" style="67" customWidth="1"/>
    <col min="12293" max="12293" width="51" style="67" customWidth="1"/>
    <col min="12294" max="12294" width="4.7109375" style="67" customWidth="1"/>
    <col min="12295" max="12295" width="7" style="67" customWidth="1"/>
    <col min="12296" max="12296" width="21.28515625" style="67" customWidth="1"/>
    <col min="12297" max="12297" width="1.42578125" style="67" customWidth="1"/>
    <col min="12298" max="12298" width="20.42578125" style="67" customWidth="1"/>
    <col min="12299" max="12299" width="1.42578125" style="67" customWidth="1"/>
    <col min="12300" max="12300" width="20.28515625" style="67" customWidth="1"/>
    <col min="12301" max="12301" width="3.28515625" style="67" customWidth="1"/>
    <col min="12302" max="12302" width="16" style="67" customWidth="1"/>
    <col min="12303" max="12303" width="15.28515625" style="67" customWidth="1"/>
    <col min="12304" max="12304" width="15" style="67" customWidth="1"/>
    <col min="12305" max="12544" width="9.28515625" style="67"/>
    <col min="12545" max="12545" width="3" style="67" customWidth="1"/>
    <col min="12546" max="12546" width="6.7109375" style="67" customWidth="1"/>
    <col min="12547" max="12547" width="4.7109375" style="67" customWidth="1"/>
    <col min="12548" max="12548" width="6.7109375" style="67" customWidth="1"/>
    <col min="12549" max="12549" width="51" style="67" customWidth="1"/>
    <col min="12550" max="12550" width="4.7109375" style="67" customWidth="1"/>
    <col min="12551" max="12551" width="7" style="67" customWidth="1"/>
    <col min="12552" max="12552" width="21.28515625" style="67" customWidth="1"/>
    <col min="12553" max="12553" width="1.42578125" style="67" customWidth="1"/>
    <col min="12554" max="12554" width="20.42578125" style="67" customWidth="1"/>
    <col min="12555" max="12555" width="1.42578125" style="67" customWidth="1"/>
    <col min="12556" max="12556" width="20.28515625" style="67" customWidth="1"/>
    <col min="12557" max="12557" width="3.28515625" style="67" customWidth="1"/>
    <col min="12558" max="12558" width="16" style="67" customWidth="1"/>
    <col min="12559" max="12559" width="15.28515625" style="67" customWidth="1"/>
    <col min="12560" max="12560" width="15" style="67" customWidth="1"/>
    <col min="12561" max="12800" width="9.28515625" style="67"/>
    <col min="12801" max="12801" width="3" style="67" customWidth="1"/>
    <col min="12802" max="12802" width="6.7109375" style="67" customWidth="1"/>
    <col min="12803" max="12803" width="4.7109375" style="67" customWidth="1"/>
    <col min="12804" max="12804" width="6.7109375" style="67" customWidth="1"/>
    <col min="12805" max="12805" width="51" style="67" customWidth="1"/>
    <col min="12806" max="12806" width="4.7109375" style="67" customWidth="1"/>
    <col min="12807" max="12807" width="7" style="67" customWidth="1"/>
    <col min="12808" max="12808" width="21.28515625" style="67" customWidth="1"/>
    <col min="12809" max="12809" width="1.42578125" style="67" customWidth="1"/>
    <col min="12810" max="12810" width="20.42578125" style="67" customWidth="1"/>
    <col min="12811" max="12811" width="1.42578125" style="67" customWidth="1"/>
    <col min="12812" max="12812" width="20.28515625" style="67" customWidth="1"/>
    <col min="12813" max="12813" width="3.28515625" style="67" customWidth="1"/>
    <col min="12814" max="12814" width="16" style="67" customWidth="1"/>
    <col min="12815" max="12815" width="15.28515625" style="67" customWidth="1"/>
    <col min="12816" max="12816" width="15" style="67" customWidth="1"/>
    <col min="12817" max="13056" width="9.28515625" style="67"/>
    <col min="13057" max="13057" width="3" style="67" customWidth="1"/>
    <col min="13058" max="13058" width="6.7109375" style="67" customWidth="1"/>
    <col min="13059" max="13059" width="4.7109375" style="67" customWidth="1"/>
    <col min="13060" max="13060" width="6.7109375" style="67" customWidth="1"/>
    <col min="13061" max="13061" width="51" style="67" customWidth="1"/>
    <col min="13062" max="13062" width="4.7109375" style="67" customWidth="1"/>
    <col min="13063" max="13063" width="7" style="67" customWidth="1"/>
    <col min="13064" max="13064" width="21.28515625" style="67" customWidth="1"/>
    <col min="13065" max="13065" width="1.42578125" style="67" customWidth="1"/>
    <col min="13066" max="13066" width="20.42578125" style="67" customWidth="1"/>
    <col min="13067" max="13067" width="1.42578125" style="67" customWidth="1"/>
    <col min="13068" max="13068" width="20.28515625" style="67" customWidth="1"/>
    <col min="13069" max="13069" width="3.28515625" style="67" customWidth="1"/>
    <col min="13070" max="13070" width="16" style="67" customWidth="1"/>
    <col min="13071" max="13071" width="15.28515625" style="67" customWidth="1"/>
    <col min="13072" max="13072" width="15" style="67" customWidth="1"/>
    <col min="13073" max="13312" width="9.28515625" style="67"/>
    <col min="13313" max="13313" width="3" style="67" customWidth="1"/>
    <col min="13314" max="13314" width="6.7109375" style="67" customWidth="1"/>
    <col min="13315" max="13315" width="4.7109375" style="67" customWidth="1"/>
    <col min="13316" max="13316" width="6.7109375" style="67" customWidth="1"/>
    <col min="13317" max="13317" width="51" style="67" customWidth="1"/>
    <col min="13318" max="13318" width="4.7109375" style="67" customWidth="1"/>
    <col min="13319" max="13319" width="7" style="67" customWidth="1"/>
    <col min="13320" max="13320" width="21.28515625" style="67" customWidth="1"/>
    <col min="13321" max="13321" width="1.42578125" style="67" customWidth="1"/>
    <col min="13322" max="13322" width="20.42578125" style="67" customWidth="1"/>
    <col min="13323" max="13323" width="1.42578125" style="67" customWidth="1"/>
    <col min="13324" max="13324" width="20.28515625" style="67" customWidth="1"/>
    <col min="13325" max="13325" width="3.28515625" style="67" customWidth="1"/>
    <col min="13326" max="13326" width="16" style="67" customWidth="1"/>
    <col min="13327" max="13327" width="15.28515625" style="67" customWidth="1"/>
    <col min="13328" max="13328" width="15" style="67" customWidth="1"/>
    <col min="13329" max="13568" width="9.28515625" style="67"/>
    <col min="13569" max="13569" width="3" style="67" customWidth="1"/>
    <col min="13570" max="13570" width="6.7109375" style="67" customWidth="1"/>
    <col min="13571" max="13571" width="4.7109375" style="67" customWidth="1"/>
    <col min="13572" max="13572" width="6.7109375" style="67" customWidth="1"/>
    <col min="13573" max="13573" width="51" style="67" customWidth="1"/>
    <col min="13574" max="13574" width="4.7109375" style="67" customWidth="1"/>
    <col min="13575" max="13575" width="7" style="67" customWidth="1"/>
    <col min="13576" max="13576" width="21.28515625" style="67" customWidth="1"/>
    <col min="13577" max="13577" width="1.42578125" style="67" customWidth="1"/>
    <col min="13578" max="13578" width="20.42578125" style="67" customWidth="1"/>
    <col min="13579" max="13579" width="1.42578125" style="67" customWidth="1"/>
    <col min="13580" max="13580" width="20.28515625" style="67" customWidth="1"/>
    <col min="13581" max="13581" width="3.28515625" style="67" customWidth="1"/>
    <col min="13582" max="13582" width="16" style="67" customWidth="1"/>
    <col min="13583" max="13583" width="15.28515625" style="67" customWidth="1"/>
    <col min="13584" max="13584" width="15" style="67" customWidth="1"/>
    <col min="13585" max="13824" width="9.28515625" style="67"/>
    <col min="13825" max="13825" width="3" style="67" customWidth="1"/>
    <col min="13826" max="13826" width="6.7109375" style="67" customWidth="1"/>
    <col min="13827" max="13827" width="4.7109375" style="67" customWidth="1"/>
    <col min="13828" max="13828" width="6.7109375" style="67" customWidth="1"/>
    <col min="13829" max="13829" width="51" style="67" customWidth="1"/>
    <col min="13830" max="13830" width="4.7109375" style="67" customWidth="1"/>
    <col min="13831" max="13831" width="7" style="67" customWidth="1"/>
    <col min="13832" max="13832" width="21.28515625" style="67" customWidth="1"/>
    <col min="13833" max="13833" width="1.42578125" style="67" customWidth="1"/>
    <col min="13834" max="13834" width="20.42578125" style="67" customWidth="1"/>
    <col min="13835" max="13835" width="1.42578125" style="67" customWidth="1"/>
    <col min="13836" max="13836" width="20.28515625" style="67" customWidth="1"/>
    <col min="13837" max="13837" width="3.28515625" style="67" customWidth="1"/>
    <col min="13838" max="13838" width="16" style="67" customWidth="1"/>
    <col min="13839" max="13839" width="15.28515625" style="67" customWidth="1"/>
    <col min="13840" max="13840" width="15" style="67" customWidth="1"/>
    <col min="13841" max="14080" width="9.28515625" style="67"/>
    <col min="14081" max="14081" width="3" style="67" customWidth="1"/>
    <col min="14082" max="14082" width="6.7109375" style="67" customWidth="1"/>
    <col min="14083" max="14083" width="4.7109375" style="67" customWidth="1"/>
    <col min="14084" max="14084" width="6.7109375" style="67" customWidth="1"/>
    <col min="14085" max="14085" width="51" style="67" customWidth="1"/>
    <col min="14086" max="14086" width="4.7109375" style="67" customWidth="1"/>
    <col min="14087" max="14087" width="7" style="67" customWidth="1"/>
    <col min="14088" max="14088" width="21.28515625" style="67" customWidth="1"/>
    <col min="14089" max="14089" width="1.42578125" style="67" customWidth="1"/>
    <col min="14090" max="14090" width="20.42578125" style="67" customWidth="1"/>
    <col min="14091" max="14091" width="1.42578125" style="67" customWidth="1"/>
    <col min="14092" max="14092" width="20.28515625" style="67" customWidth="1"/>
    <col min="14093" max="14093" width="3.28515625" style="67" customWidth="1"/>
    <col min="14094" max="14094" width="16" style="67" customWidth="1"/>
    <col min="14095" max="14095" width="15.28515625" style="67" customWidth="1"/>
    <col min="14096" max="14096" width="15" style="67" customWidth="1"/>
    <col min="14097" max="14336" width="9.28515625" style="67"/>
    <col min="14337" max="14337" width="3" style="67" customWidth="1"/>
    <col min="14338" max="14338" width="6.7109375" style="67" customWidth="1"/>
    <col min="14339" max="14339" width="4.7109375" style="67" customWidth="1"/>
    <col min="14340" max="14340" width="6.7109375" style="67" customWidth="1"/>
    <col min="14341" max="14341" width="51" style="67" customWidth="1"/>
    <col min="14342" max="14342" width="4.7109375" style="67" customWidth="1"/>
    <col min="14343" max="14343" width="7" style="67" customWidth="1"/>
    <col min="14344" max="14344" width="21.28515625" style="67" customWidth="1"/>
    <col min="14345" max="14345" width="1.42578125" style="67" customWidth="1"/>
    <col min="14346" max="14346" width="20.42578125" style="67" customWidth="1"/>
    <col min="14347" max="14347" width="1.42578125" style="67" customWidth="1"/>
    <col min="14348" max="14348" width="20.28515625" style="67" customWidth="1"/>
    <col min="14349" max="14349" width="3.28515625" style="67" customWidth="1"/>
    <col min="14350" max="14350" width="16" style="67" customWidth="1"/>
    <col min="14351" max="14351" width="15.28515625" style="67" customWidth="1"/>
    <col min="14352" max="14352" width="15" style="67" customWidth="1"/>
    <col min="14353" max="14592" width="9.28515625" style="67"/>
    <col min="14593" max="14593" width="3" style="67" customWidth="1"/>
    <col min="14594" max="14594" width="6.7109375" style="67" customWidth="1"/>
    <col min="14595" max="14595" width="4.7109375" style="67" customWidth="1"/>
    <col min="14596" max="14596" width="6.7109375" style="67" customWidth="1"/>
    <col min="14597" max="14597" width="51" style="67" customWidth="1"/>
    <col min="14598" max="14598" width="4.7109375" style="67" customWidth="1"/>
    <col min="14599" max="14599" width="7" style="67" customWidth="1"/>
    <col min="14600" max="14600" width="21.28515625" style="67" customWidth="1"/>
    <col min="14601" max="14601" width="1.42578125" style="67" customWidth="1"/>
    <col min="14602" max="14602" width="20.42578125" style="67" customWidth="1"/>
    <col min="14603" max="14603" width="1.42578125" style="67" customWidth="1"/>
    <col min="14604" max="14604" width="20.28515625" style="67" customWidth="1"/>
    <col min="14605" max="14605" width="3.28515625" style="67" customWidth="1"/>
    <col min="14606" max="14606" width="16" style="67" customWidth="1"/>
    <col min="14607" max="14607" width="15.28515625" style="67" customWidth="1"/>
    <col min="14608" max="14608" width="15" style="67" customWidth="1"/>
    <col min="14609" max="14848" width="9.28515625" style="67"/>
    <col min="14849" max="14849" width="3" style="67" customWidth="1"/>
    <col min="14850" max="14850" width="6.7109375" style="67" customWidth="1"/>
    <col min="14851" max="14851" width="4.7109375" style="67" customWidth="1"/>
    <col min="14852" max="14852" width="6.7109375" style="67" customWidth="1"/>
    <col min="14853" max="14853" width="51" style="67" customWidth="1"/>
    <col min="14854" max="14854" width="4.7109375" style="67" customWidth="1"/>
    <col min="14855" max="14855" width="7" style="67" customWidth="1"/>
    <col min="14856" max="14856" width="21.28515625" style="67" customWidth="1"/>
    <col min="14857" max="14857" width="1.42578125" style="67" customWidth="1"/>
    <col min="14858" max="14858" width="20.42578125" style="67" customWidth="1"/>
    <col min="14859" max="14859" width="1.42578125" style="67" customWidth="1"/>
    <col min="14860" max="14860" width="20.28515625" style="67" customWidth="1"/>
    <col min="14861" max="14861" width="3.28515625" style="67" customWidth="1"/>
    <col min="14862" max="14862" width="16" style="67" customWidth="1"/>
    <col min="14863" max="14863" width="15.28515625" style="67" customWidth="1"/>
    <col min="14864" max="14864" width="15" style="67" customWidth="1"/>
    <col min="14865" max="15104" width="9.28515625" style="67"/>
    <col min="15105" max="15105" width="3" style="67" customWidth="1"/>
    <col min="15106" max="15106" width="6.7109375" style="67" customWidth="1"/>
    <col min="15107" max="15107" width="4.7109375" style="67" customWidth="1"/>
    <col min="15108" max="15108" width="6.7109375" style="67" customWidth="1"/>
    <col min="15109" max="15109" width="51" style="67" customWidth="1"/>
    <col min="15110" max="15110" width="4.7109375" style="67" customWidth="1"/>
    <col min="15111" max="15111" width="7" style="67" customWidth="1"/>
    <col min="15112" max="15112" width="21.28515625" style="67" customWidth="1"/>
    <col min="15113" max="15113" width="1.42578125" style="67" customWidth="1"/>
    <col min="15114" max="15114" width="20.42578125" style="67" customWidth="1"/>
    <col min="15115" max="15115" width="1.42578125" style="67" customWidth="1"/>
    <col min="15116" max="15116" width="20.28515625" style="67" customWidth="1"/>
    <col min="15117" max="15117" width="3.28515625" style="67" customWidth="1"/>
    <col min="15118" max="15118" width="16" style="67" customWidth="1"/>
    <col min="15119" max="15119" width="15.28515625" style="67" customWidth="1"/>
    <col min="15120" max="15120" width="15" style="67" customWidth="1"/>
    <col min="15121" max="15360" width="9.28515625" style="67"/>
    <col min="15361" max="15361" width="3" style="67" customWidth="1"/>
    <col min="15362" max="15362" width="6.7109375" style="67" customWidth="1"/>
    <col min="15363" max="15363" width="4.7109375" style="67" customWidth="1"/>
    <col min="15364" max="15364" width="6.7109375" style="67" customWidth="1"/>
    <col min="15365" max="15365" width="51" style="67" customWidth="1"/>
    <col min="15366" max="15366" width="4.7109375" style="67" customWidth="1"/>
    <col min="15367" max="15367" width="7" style="67" customWidth="1"/>
    <col min="15368" max="15368" width="21.28515625" style="67" customWidth="1"/>
    <col min="15369" max="15369" width="1.42578125" style="67" customWidth="1"/>
    <col min="15370" max="15370" width="20.42578125" style="67" customWidth="1"/>
    <col min="15371" max="15371" width="1.42578125" style="67" customWidth="1"/>
    <col min="15372" max="15372" width="20.28515625" style="67" customWidth="1"/>
    <col min="15373" max="15373" width="3.28515625" style="67" customWidth="1"/>
    <col min="15374" max="15374" width="16" style="67" customWidth="1"/>
    <col min="15375" max="15375" width="15.28515625" style="67" customWidth="1"/>
    <col min="15376" max="15376" width="15" style="67" customWidth="1"/>
    <col min="15377" max="15616" width="9.28515625" style="67"/>
    <col min="15617" max="15617" width="3" style="67" customWidth="1"/>
    <col min="15618" max="15618" width="6.7109375" style="67" customWidth="1"/>
    <col min="15619" max="15619" width="4.7109375" style="67" customWidth="1"/>
    <col min="15620" max="15620" width="6.7109375" style="67" customWidth="1"/>
    <col min="15621" max="15621" width="51" style="67" customWidth="1"/>
    <col min="15622" max="15622" width="4.7109375" style="67" customWidth="1"/>
    <col min="15623" max="15623" width="7" style="67" customWidth="1"/>
    <col min="15624" max="15624" width="21.28515625" style="67" customWidth="1"/>
    <col min="15625" max="15625" width="1.42578125" style="67" customWidth="1"/>
    <col min="15626" max="15626" width="20.42578125" style="67" customWidth="1"/>
    <col min="15627" max="15627" width="1.42578125" style="67" customWidth="1"/>
    <col min="15628" max="15628" width="20.28515625" style="67" customWidth="1"/>
    <col min="15629" max="15629" width="3.28515625" style="67" customWidth="1"/>
    <col min="15630" max="15630" width="16" style="67" customWidth="1"/>
    <col min="15631" max="15631" width="15.28515625" style="67" customWidth="1"/>
    <col min="15632" max="15632" width="15" style="67" customWidth="1"/>
    <col min="15633" max="15872" width="9.28515625" style="67"/>
    <col min="15873" max="15873" width="3" style="67" customWidth="1"/>
    <col min="15874" max="15874" width="6.7109375" style="67" customWidth="1"/>
    <col min="15875" max="15875" width="4.7109375" style="67" customWidth="1"/>
    <col min="15876" max="15876" width="6.7109375" style="67" customWidth="1"/>
    <col min="15877" max="15877" width="51" style="67" customWidth="1"/>
    <col min="15878" max="15878" width="4.7109375" style="67" customWidth="1"/>
    <col min="15879" max="15879" width="7" style="67" customWidth="1"/>
    <col min="15880" max="15880" width="21.28515625" style="67" customWidth="1"/>
    <col min="15881" max="15881" width="1.42578125" style="67" customWidth="1"/>
    <col min="15882" max="15882" width="20.42578125" style="67" customWidth="1"/>
    <col min="15883" max="15883" width="1.42578125" style="67" customWidth="1"/>
    <col min="15884" max="15884" width="20.28515625" style="67" customWidth="1"/>
    <col min="15885" max="15885" width="3.28515625" style="67" customWidth="1"/>
    <col min="15886" max="15886" width="16" style="67" customWidth="1"/>
    <col min="15887" max="15887" width="15.28515625" style="67" customWidth="1"/>
    <col min="15888" max="15888" width="15" style="67" customWidth="1"/>
    <col min="15889" max="16128" width="9.28515625" style="67"/>
    <col min="16129" max="16129" width="3" style="67" customWidth="1"/>
    <col min="16130" max="16130" width="6.7109375" style="67" customWidth="1"/>
    <col min="16131" max="16131" width="4.7109375" style="67" customWidth="1"/>
    <col min="16132" max="16132" width="6.7109375" style="67" customWidth="1"/>
    <col min="16133" max="16133" width="51" style="67" customWidth="1"/>
    <col min="16134" max="16134" width="4.7109375" style="67" customWidth="1"/>
    <col min="16135" max="16135" width="7" style="67" customWidth="1"/>
    <col min="16136" max="16136" width="21.28515625" style="67" customWidth="1"/>
    <col min="16137" max="16137" width="1.42578125" style="67" customWidth="1"/>
    <col min="16138" max="16138" width="20.42578125" style="67" customWidth="1"/>
    <col min="16139" max="16139" width="1.42578125" style="67" customWidth="1"/>
    <col min="16140" max="16140" width="20.28515625" style="67" customWidth="1"/>
    <col min="16141" max="16141" width="3.28515625" style="67" customWidth="1"/>
    <col min="16142" max="16142" width="16" style="67" customWidth="1"/>
    <col min="16143" max="16143" width="15.28515625" style="67" customWidth="1"/>
    <col min="16144" max="16144" width="15" style="67" customWidth="1"/>
    <col min="16145" max="16384" width="9.28515625" style="67"/>
  </cols>
  <sheetData>
    <row r="1" spans="2:16" ht="15.75" customHeight="1" x14ac:dyDescent="0.3">
      <c r="B1" s="66"/>
      <c r="C1" s="66"/>
      <c r="D1" s="66"/>
      <c r="E1" s="66"/>
      <c r="F1" s="66"/>
      <c r="G1" s="66"/>
      <c r="H1" s="206" t="s">
        <v>98</v>
      </c>
      <c r="I1" s="207"/>
      <c r="J1" s="208"/>
      <c r="K1" s="208"/>
      <c r="L1" s="208"/>
      <c r="M1" s="208"/>
      <c r="N1" s="209"/>
    </row>
    <row r="2" spans="2:16" ht="15" customHeight="1" thickBot="1" x14ac:dyDescent="0.4">
      <c r="B2" s="221" t="s">
        <v>18</v>
      </c>
      <c r="C2" s="221"/>
      <c r="D2" s="221"/>
      <c r="E2" s="62" t="str">
        <f>'Expenditure Cover Sheet'!B9</f>
        <v>SAMPLE ORGANIZATION INC.</v>
      </c>
      <c r="F2" s="3"/>
      <c r="G2" s="3"/>
      <c r="H2" s="210"/>
      <c r="I2" s="211"/>
      <c r="J2" s="212"/>
      <c r="K2" s="212"/>
      <c r="L2" s="212"/>
      <c r="M2" s="212"/>
      <c r="N2" s="213"/>
      <c r="O2" s="69"/>
    </row>
    <row r="3" spans="2:16" ht="15" customHeight="1" x14ac:dyDescent="0.35">
      <c r="B3" s="68"/>
      <c r="C3" s="68"/>
      <c r="D3" s="68"/>
      <c r="E3" s="3"/>
      <c r="F3" s="3"/>
      <c r="G3" s="3"/>
      <c r="H3" s="210"/>
      <c r="I3" s="211"/>
      <c r="J3" s="212"/>
      <c r="K3" s="212"/>
      <c r="L3" s="212"/>
      <c r="M3" s="212"/>
      <c r="N3" s="213"/>
      <c r="O3" s="69"/>
    </row>
    <row r="4" spans="2:16" ht="15" customHeight="1" x14ac:dyDescent="0.35">
      <c r="B4" s="221" t="s">
        <v>17</v>
      </c>
      <c r="C4" s="221"/>
      <c r="D4" s="221"/>
      <c r="E4" s="65" t="str">
        <f>'Expenditure Cover Sheet'!C15</f>
        <v>8/1/2023-11/30/2023</v>
      </c>
      <c r="F4" s="3"/>
      <c r="G4" s="3"/>
      <c r="H4" s="210"/>
      <c r="I4" s="211"/>
      <c r="J4" s="212"/>
      <c r="K4" s="212"/>
      <c r="L4" s="212"/>
      <c r="M4" s="212"/>
      <c r="N4" s="213"/>
      <c r="O4" s="70"/>
    </row>
    <row r="5" spans="2:16" s="75" customFormat="1" ht="14.25" customHeight="1" thickBot="1" x14ac:dyDescent="0.3">
      <c r="B5" s="71"/>
      <c r="C5" s="71"/>
      <c r="D5" s="71"/>
      <c r="E5" s="72"/>
      <c r="F5" s="72"/>
      <c r="G5" s="72"/>
      <c r="H5" s="214"/>
      <c r="I5" s="215"/>
      <c r="J5" s="216"/>
      <c r="K5" s="216"/>
      <c r="L5" s="216"/>
      <c r="M5" s="216"/>
      <c r="N5" s="217"/>
      <c r="O5" s="74"/>
      <c r="P5" s="74"/>
    </row>
    <row r="6" spans="2:16" s="75" customFormat="1" ht="14.25" customHeight="1" x14ac:dyDescent="0.25">
      <c r="B6" s="71"/>
      <c r="C6" s="71"/>
      <c r="D6" s="71"/>
      <c r="E6" s="72"/>
      <c r="F6" s="72"/>
      <c r="G6" s="72"/>
      <c r="H6" s="72"/>
      <c r="I6" s="72"/>
      <c r="J6" s="73"/>
      <c r="K6" s="73"/>
      <c r="L6" s="73"/>
      <c r="M6" s="74"/>
      <c r="O6" s="74"/>
      <c r="P6" s="74"/>
    </row>
    <row r="7" spans="2:16" s="75" customFormat="1" ht="9.75" customHeight="1" thickBot="1" x14ac:dyDescent="0.3">
      <c r="B7" s="71"/>
      <c r="D7" s="74"/>
      <c r="E7" s="74"/>
      <c r="F7" s="76"/>
      <c r="G7" s="76"/>
      <c r="H7" s="76"/>
      <c r="J7" s="73"/>
      <c r="K7" s="73"/>
      <c r="L7" s="73"/>
      <c r="M7" s="74"/>
      <c r="O7" s="74"/>
      <c r="P7" s="74"/>
    </row>
    <row r="8" spans="2:16" ht="16.149999999999999" customHeight="1" x14ac:dyDescent="0.3">
      <c r="B8" s="77" t="s">
        <v>60</v>
      </c>
      <c r="C8" s="78"/>
      <c r="D8" s="78"/>
      <c r="E8" s="78"/>
      <c r="F8" s="78"/>
      <c r="G8" s="78"/>
      <c r="H8" s="78"/>
      <c r="I8" s="78"/>
      <c r="J8" s="78"/>
      <c r="K8" s="78"/>
      <c r="L8" s="78"/>
      <c r="M8" s="79"/>
      <c r="N8" s="80"/>
      <c r="O8" s="81"/>
    </row>
    <row r="9" spans="2:16" ht="16.149999999999999" customHeight="1" x14ac:dyDescent="0.25">
      <c r="B9" s="82" t="s">
        <v>93</v>
      </c>
      <c r="C9" s="83"/>
      <c r="D9" s="83"/>
      <c r="E9" s="83"/>
      <c r="F9" s="84"/>
      <c r="G9" s="85"/>
      <c r="H9" s="86" t="s">
        <v>61</v>
      </c>
      <c r="I9" s="67" t="s">
        <v>62</v>
      </c>
      <c r="J9" s="67" t="s">
        <v>63</v>
      </c>
      <c r="L9" s="87"/>
      <c r="M9" s="88"/>
      <c r="O9" s="89"/>
    </row>
    <row r="10" spans="2:16" ht="16.149999999999999" customHeight="1" x14ac:dyDescent="0.25">
      <c r="B10" s="222" t="s">
        <v>94</v>
      </c>
      <c r="C10" s="223"/>
      <c r="D10" s="223"/>
      <c r="E10" s="223"/>
      <c r="F10" s="90"/>
      <c r="G10" s="91"/>
      <c r="J10" s="67" t="s">
        <v>64</v>
      </c>
      <c r="L10" s="92"/>
      <c r="M10" s="88"/>
      <c r="N10" s="93"/>
      <c r="O10" s="94"/>
    </row>
    <row r="11" spans="2:16" ht="19.5" customHeight="1" x14ac:dyDescent="0.25">
      <c r="B11" s="95"/>
      <c r="C11" s="90"/>
      <c r="D11" s="90"/>
      <c r="E11" s="90"/>
      <c r="F11" s="84"/>
      <c r="G11" s="85"/>
      <c r="H11" s="86" t="s">
        <v>65</v>
      </c>
      <c r="I11" s="67" t="s">
        <v>66</v>
      </c>
      <c r="J11" s="96" t="s">
        <v>67</v>
      </c>
      <c r="K11" s="96"/>
      <c r="L11" s="90"/>
      <c r="M11" s="88"/>
      <c r="N11" s="97"/>
      <c r="O11" s="94"/>
    </row>
    <row r="12" spans="2:16" s="100" customFormat="1" ht="16.149999999999999" customHeight="1" x14ac:dyDescent="0.2">
      <c r="B12" s="224" t="s">
        <v>68</v>
      </c>
      <c r="C12" s="225"/>
      <c r="D12" s="225"/>
      <c r="E12" s="225"/>
      <c r="L12" s="141">
        <v>18699344</v>
      </c>
      <c r="M12" s="101"/>
      <c r="N12" s="102"/>
      <c r="O12" s="103"/>
    </row>
    <row r="13" spans="2:16" s="100" customFormat="1" ht="16.149999999999999" customHeight="1" x14ac:dyDescent="0.2">
      <c r="B13" s="98" t="s">
        <v>69</v>
      </c>
      <c r="C13" s="99"/>
      <c r="D13" s="99"/>
      <c r="E13" s="99"/>
      <c r="F13" s="99"/>
      <c r="G13" s="99"/>
      <c r="H13" s="99"/>
      <c r="I13" s="99"/>
      <c r="J13" s="99"/>
      <c r="K13" s="99"/>
      <c r="L13" s="142">
        <v>5360363</v>
      </c>
      <c r="M13" s="101"/>
      <c r="N13" s="102"/>
      <c r="O13" s="103"/>
    </row>
    <row r="14" spans="2:16" s="100" customFormat="1" ht="16.149999999999999" customHeight="1" x14ac:dyDescent="0.2">
      <c r="B14" s="226" t="s">
        <v>95</v>
      </c>
      <c r="C14" s="227"/>
      <c r="D14" s="227"/>
      <c r="E14" s="227"/>
      <c r="L14" s="143">
        <f>L13/L12</f>
        <v>0.28666048391858023</v>
      </c>
      <c r="M14" s="105"/>
      <c r="N14" s="106"/>
      <c r="O14" s="107"/>
    </row>
    <row r="15" spans="2:16" s="100" customFormat="1" ht="16.149999999999999" customHeight="1" x14ac:dyDescent="0.2">
      <c r="B15" s="98" t="s">
        <v>70</v>
      </c>
      <c r="C15" s="99"/>
      <c r="D15" s="99"/>
      <c r="E15" s="99"/>
      <c r="F15" s="99"/>
      <c r="G15" s="99"/>
      <c r="H15" s="99"/>
      <c r="I15" s="99"/>
      <c r="J15" s="99"/>
      <c r="K15" s="99"/>
      <c r="L15" s="144">
        <v>44926</v>
      </c>
      <c r="M15" s="108"/>
      <c r="N15" s="109"/>
    </row>
    <row r="16" spans="2:16" s="100" customFormat="1" ht="16.149999999999999" customHeight="1" x14ac:dyDescent="0.2">
      <c r="B16" s="110" t="s">
        <v>71</v>
      </c>
      <c r="C16" s="111"/>
      <c r="D16" s="111"/>
      <c r="E16" s="111"/>
      <c r="F16" s="111"/>
      <c r="G16" s="111"/>
      <c r="H16" s="111"/>
      <c r="I16" s="111"/>
      <c r="J16" s="111"/>
      <c r="K16" s="111"/>
      <c r="L16" s="145"/>
      <c r="M16" s="105"/>
      <c r="N16" s="109"/>
      <c r="O16" s="99"/>
    </row>
    <row r="17" spans="2:15" s="100" customFormat="1" ht="16.149999999999999" customHeight="1" x14ac:dyDescent="0.2">
      <c r="B17" s="98" t="s">
        <v>72</v>
      </c>
      <c r="C17" s="111"/>
      <c r="D17" s="111"/>
      <c r="E17" s="111"/>
      <c r="J17" s="99" t="s">
        <v>73</v>
      </c>
      <c r="K17" s="99"/>
      <c r="L17" s="146">
        <v>0.28670000000000001</v>
      </c>
      <c r="M17" s="112"/>
      <c r="N17" s="113"/>
      <c r="O17" s="103"/>
    </row>
    <row r="18" spans="2:15" s="100" customFormat="1" ht="75" customHeight="1" x14ac:dyDescent="0.2">
      <c r="B18" s="228"/>
      <c r="C18" s="219"/>
      <c r="D18" s="219"/>
      <c r="E18" s="219"/>
      <c r="F18" s="219"/>
      <c r="G18" s="114"/>
      <c r="H18" s="114"/>
      <c r="J18" s="104" t="s">
        <v>74</v>
      </c>
      <c r="K18" s="99"/>
      <c r="L18" s="147">
        <f>'Salary Expense'!E38*Fringes!L17</f>
        <v>1623.164421105</v>
      </c>
      <c r="M18" s="112"/>
      <c r="N18" s="113"/>
      <c r="O18" s="103"/>
    </row>
    <row r="19" spans="2:15" s="100" customFormat="1" ht="20.25" customHeight="1" x14ac:dyDescent="0.2">
      <c r="B19" s="115" t="s">
        <v>96</v>
      </c>
      <c r="C19" s="116"/>
      <c r="D19" s="116"/>
      <c r="E19" s="116"/>
      <c r="F19" s="116"/>
      <c r="G19" s="116"/>
      <c r="H19" s="116"/>
      <c r="I19" s="116"/>
      <c r="J19" s="116"/>
      <c r="K19" s="116"/>
      <c r="L19" s="116"/>
      <c r="M19" s="105"/>
      <c r="N19" s="117"/>
      <c r="O19" s="103"/>
    </row>
    <row r="20" spans="2:15" s="100" customFormat="1" ht="15" customHeight="1" x14ac:dyDescent="0.2">
      <c r="B20" s="115"/>
      <c r="C20" s="229"/>
      <c r="D20" s="230"/>
      <c r="E20" s="230"/>
      <c r="F20" s="230"/>
      <c r="G20" s="230"/>
      <c r="H20" s="230"/>
      <c r="I20" s="230"/>
      <c r="J20" s="230"/>
      <c r="K20" s="230"/>
      <c r="L20" s="231"/>
      <c r="M20" s="105"/>
      <c r="N20" s="117"/>
      <c r="O20" s="103"/>
    </row>
    <row r="21" spans="2:15" s="100" customFormat="1" ht="15" customHeight="1" x14ac:dyDescent="0.2">
      <c r="B21" s="115"/>
      <c r="C21" s="218"/>
      <c r="D21" s="219"/>
      <c r="E21" s="219"/>
      <c r="F21" s="219"/>
      <c r="G21" s="219"/>
      <c r="H21" s="219"/>
      <c r="I21" s="219"/>
      <c r="J21" s="219"/>
      <c r="K21" s="219"/>
      <c r="L21" s="220"/>
      <c r="M21" s="105"/>
      <c r="N21" s="117"/>
      <c r="O21" s="103"/>
    </row>
    <row r="22" spans="2:15" s="100" customFormat="1" ht="15" customHeight="1" x14ac:dyDescent="0.2">
      <c r="B22" s="115"/>
      <c r="C22" s="218"/>
      <c r="D22" s="219"/>
      <c r="E22" s="219"/>
      <c r="F22" s="219"/>
      <c r="G22" s="219"/>
      <c r="H22" s="219"/>
      <c r="I22" s="219"/>
      <c r="J22" s="219"/>
      <c r="K22" s="219"/>
      <c r="L22" s="220"/>
      <c r="M22" s="105"/>
      <c r="N22" s="117"/>
      <c r="O22" s="103"/>
    </row>
    <row r="23" spans="2:15" s="100" customFormat="1" ht="9.75" customHeight="1" x14ac:dyDescent="0.2">
      <c r="B23" s="115"/>
      <c r="C23" s="118"/>
      <c r="D23" s="116"/>
      <c r="E23" s="116"/>
      <c r="F23" s="116"/>
      <c r="G23" s="116"/>
      <c r="H23" s="116"/>
      <c r="I23" s="116"/>
      <c r="J23" s="116"/>
      <c r="K23" s="116"/>
      <c r="L23" s="119"/>
      <c r="M23" s="105"/>
      <c r="N23" s="117"/>
      <c r="O23" s="103"/>
    </row>
    <row r="24" spans="2:15" ht="15" customHeight="1" x14ac:dyDescent="0.25">
      <c r="B24" s="95"/>
      <c r="C24" s="120"/>
      <c r="L24" s="121"/>
      <c r="M24" s="122"/>
      <c r="N24" s="123"/>
    </row>
    <row r="25" spans="2:15" ht="15" customHeight="1" x14ac:dyDescent="0.25">
      <c r="B25" s="95"/>
      <c r="C25" s="124"/>
      <c r="D25" s="125"/>
      <c r="E25" s="125"/>
      <c r="F25" s="125"/>
      <c r="G25" s="125"/>
      <c r="H25" s="126"/>
      <c r="I25" s="125"/>
      <c r="J25" s="127"/>
      <c r="K25" s="126"/>
      <c r="L25" s="128"/>
      <c r="M25" s="122"/>
      <c r="N25" s="123"/>
    </row>
    <row r="26" spans="2:15" ht="15" customHeight="1" thickBot="1" x14ac:dyDescent="0.3">
      <c r="B26" s="129"/>
      <c r="C26" s="130"/>
      <c r="D26" s="130"/>
      <c r="E26" s="130"/>
      <c r="F26" s="130"/>
      <c r="G26" s="130"/>
      <c r="H26" s="130"/>
      <c r="I26" s="130"/>
      <c r="J26" s="130"/>
      <c r="K26" s="130"/>
      <c r="L26" s="130"/>
      <c r="M26" s="131"/>
      <c r="N26" s="89"/>
    </row>
    <row r="27" spans="2:15" ht="17.100000000000001" customHeight="1" x14ac:dyDescent="0.25"/>
    <row r="28" spans="2:15" ht="8.25" customHeight="1" x14ac:dyDescent="0.25"/>
    <row r="38" spans="15:15" x14ac:dyDescent="0.25">
      <c r="O38" s="90"/>
    </row>
    <row r="39" spans="15:15" x14ac:dyDescent="0.25">
      <c r="O39" s="90"/>
    </row>
    <row r="40" spans="15:15" x14ac:dyDescent="0.25">
      <c r="O40" s="83"/>
    </row>
    <row r="41" spans="15:15" x14ac:dyDescent="0.25">
      <c r="O41" s="83"/>
    </row>
    <row r="42" spans="15:15" x14ac:dyDescent="0.25">
      <c r="O42" s="90"/>
    </row>
    <row r="43" spans="15:15" x14ac:dyDescent="0.25">
      <c r="O43" s="90"/>
    </row>
    <row r="44" spans="15:15" x14ac:dyDescent="0.25">
      <c r="O44" s="90"/>
    </row>
    <row r="45" spans="15:15" x14ac:dyDescent="0.25">
      <c r="O45" s="90"/>
    </row>
    <row r="46" spans="15:15" x14ac:dyDescent="0.25">
      <c r="O46" s="90"/>
    </row>
    <row r="47" spans="15:15" x14ac:dyDescent="0.25">
      <c r="O47" s="90"/>
    </row>
    <row r="48" spans="15:15" x14ac:dyDescent="0.25">
      <c r="O48" s="83"/>
    </row>
    <row r="49" spans="15:15" x14ac:dyDescent="0.25">
      <c r="O49" s="90"/>
    </row>
    <row r="50" spans="15:15" x14ac:dyDescent="0.25">
      <c r="O50" s="90"/>
    </row>
    <row r="51" spans="15:15" x14ac:dyDescent="0.25">
      <c r="O51" s="90"/>
    </row>
  </sheetData>
  <sheetProtection selectLockedCells="1"/>
  <mergeCells count="10">
    <mergeCell ref="H1:N5"/>
    <mergeCell ref="C22:L22"/>
    <mergeCell ref="B2:D2"/>
    <mergeCell ref="B4:D4"/>
    <mergeCell ref="B10:E10"/>
    <mergeCell ref="B12:E12"/>
    <mergeCell ref="B14:E14"/>
    <mergeCell ref="B18:F18"/>
    <mergeCell ref="C20:L20"/>
    <mergeCell ref="C21:L21"/>
  </mergeCells>
  <pageMargins left="0.32" right="0.25" top="0.44" bottom="0.5" header="0.25" footer="0.25"/>
  <pageSetup scale="6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1"/>
  <sheetViews>
    <sheetView showGridLines="0" tabSelected="1" zoomScaleNormal="100" workbookViewId="0">
      <selection activeCell="G21" sqref="G21"/>
    </sheetView>
  </sheetViews>
  <sheetFormatPr defaultColWidth="8.7109375" defaultRowHeight="13.5" x14ac:dyDescent="0.25"/>
  <cols>
    <col min="1" max="1" width="17.140625" style="2" customWidth="1"/>
    <col min="2" max="2" width="48" style="2" customWidth="1"/>
    <col min="3" max="3" width="37.85546875" style="2" customWidth="1"/>
    <col min="4" max="4" width="42.7109375" style="2" customWidth="1"/>
    <col min="5" max="16384" width="8.7109375" style="2"/>
  </cols>
  <sheetData>
    <row r="1" spans="1:4" ht="13.5" customHeight="1" x14ac:dyDescent="0.25">
      <c r="A1" s="1"/>
      <c r="D1" s="234" t="s">
        <v>102</v>
      </c>
    </row>
    <row r="2" spans="1:4" ht="14.25" thickBot="1" x14ac:dyDescent="0.3">
      <c r="A2" s="1" t="s">
        <v>18</v>
      </c>
      <c r="B2" s="61" t="str">
        <f>'Expenditure Cover Sheet'!B9</f>
        <v>SAMPLE ORGANIZATION INC.</v>
      </c>
      <c r="C2" s="21"/>
      <c r="D2" s="235"/>
    </row>
    <row r="3" spans="1:4" x14ac:dyDescent="0.25">
      <c r="D3" s="235"/>
    </row>
    <row r="4" spans="1:4" ht="14.25" thickBot="1" x14ac:dyDescent="0.3">
      <c r="A4" s="1" t="s">
        <v>15</v>
      </c>
      <c r="B4" s="61" t="str">
        <f>'Expenditure Cover Sheet'!C15</f>
        <v>8/1/2023-11/30/2023</v>
      </c>
      <c r="C4" s="21"/>
      <c r="D4" s="235"/>
    </row>
    <row r="5" spans="1:4" x14ac:dyDescent="0.25">
      <c r="D5" s="236"/>
    </row>
    <row r="6" spans="1:4" ht="14.25" thickBot="1" x14ac:dyDescent="0.3">
      <c r="A6" s="28"/>
      <c r="D6" s="237"/>
    </row>
    <row r="7" spans="1:4" x14ac:dyDescent="0.25">
      <c r="D7" s="64"/>
    </row>
    <row r="8" spans="1:4" ht="16.5" x14ac:dyDescent="0.3">
      <c r="A8" s="60" t="s">
        <v>7</v>
      </c>
      <c r="B8" s="58"/>
      <c r="C8" s="58"/>
      <c r="D8" s="64"/>
    </row>
    <row r="9" spans="1:4" ht="15.75" x14ac:dyDescent="0.3">
      <c r="A9" s="59"/>
      <c r="B9" s="58"/>
      <c r="C9" s="58"/>
    </row>
    <row r="10" spans="1:4" s="1" customFormat="1" x14ac:dyDescent="0.25">
      <c r="A10" s="238" t="s">
        <v>8</v>
      </c>
      <c r="B10" s="239"/>
      <c r="C10" s="148" t="s">
        <v>4</v>
      </c>
      <c r="D10" s="148" t="s">
        <v>2</v>
      </c>
    </row>
    <row r="11" spans="1:4" s="1" customFormat="1" x14ac:dyDescent="0.25">
      <c r="A11" s="239"/>
      <c r="B11" s="239"/>
      <c r="C11" s="148" t="s">
        <v>58</v>
      </c>
      <c r="D11" s="148"/>
    </row>
    <row r="12" spans="1:4" x14ac:dyDescent="0.25">
      <c r="A12" s="232" t="s">
        <v>119</v>
      </c>
      <c r="B12" s="232"/>
      <c r="C12" s="149">
        <v>165.26</v>
      </c>
      <c r="D12" s="150" t="s">
        <v>120</v>
      </c>
    </row>
    <row r="13" spans="1:4" x14ac:dyDescent="0.25">
      <c r="A13" s="232" t="s">
        <v>119</v>
      </c>
      <c r="B13" s="232"/>
      <c r="C13" s="149">
        <v>170.03</v>
      </c>
      <c r="D13" s="150" t="s">
        <v>121</v>
      </c>
    </row>
    <row r="14" spans="1:4" x14ac:dyDescent="0.25">
      <c r="A14" s="232"/>
      <c r="B14" s="233"/>
      <c r="C14" s="149">
        <v>0</v>
      </c>
      <c r="D14" s="49"/>
    </row>
    <row r="15" spans="1:4" x14ac:dyDescent="0.25">
      <c r="A15" s="232"/>
      <c r="B15" s="233"/>
      <c r="C15" s="149">
        <v>0</v>
      </c>
      <c r="D15" s="49"/>
    </row>
    <row r="16" spans="1:4" x14ac:dyDescent="0.25">
      <c r="A16" s="232"/>
      <c r="B16" s="233"/>
      <c r="C16" s="149">
        <v>0</v>
      </c>
      <c r="D16" s="49"/>
    </row>
    <row r="17" spans="1:4" x14ac:dyDescent="0.25">
      <c r="A17" s="232"/>
      <c r="B17" s="233"/>
      <c r="C17" s="149">
        <v>0</v>
      </c>
      <c r="D17" s="49"/>
    </row>
    <row r="18" spans="1:4" x14ac:dyDescent="0.25">
      <c r="A18" s="232"/>
      <c r="B18" s="233"/>
      <c r="C18" s="149">
        <v>0</v>
      </c>
      <c r="D18" s="49"/>
    </row>
    <row r="19" spans="1:4" x14ac:dyDescent="0.25">
      <c r="A19" s="232"/>
      <c r="B19" s="233"/>
      <c r="C19" s="149">
        <v>0</v>
      </c>
      <c r="D19" s="49"/>
    </row>
    <row r="20" spans="1:4" x14ac:dyDescent="0.25">
      <c r="A20" s="232"/>
      <c r="B20" s="233"/>
      <c r="C20" s="149">
        <v>0</v>
      </c>
      <c r="D20" s="49"/>
    </row>
    <row r="21" spans="1:4" x14ac:dyDescent="0.25">
      <c r="A21" s="232"/>
      <c r="B21" s="233"/>
      <c r="C21" s="149">
        <v>0</v>
      </c>
      <c r="D21" s="49"/>
    </row>
    <row r="22" spans="1:4" x14ac:dyDescent="0.25">
      <c r="A22" s="232"/>
      <c r="B22" s="233"/>
      <c r="C22" s="149">
        <v>0</v>
      </c>
      <c r="D22" s="49"/>
    </row>
    <row r="23" spans="1:4" x14ac:dyDescent="0.25">
      <c r="A23" s="232"/>
      <c r="B23" s="233"/>
      <c r="C23" s="149">
        <v>0</v>
      </c>
      <c r="D23" s="49"/>
    </row>
    <row r="24" spans="1:4" x14ac:dyDescent="0.25">
      <c r="A24" s="232"/>
      <c r="B24" s="233"/>
      <c r="C24" s="149">
        <v>0</v>
      </c>
      <c r="D24" s="49"/>
    </row>
    <row r="25" spans="1:4" x14ac:dyDescent="0.25">
      <c r="A25" s="232"/>
      <c r="B25" s="233"/>
      <c r="C25" s="149">
        <v>0</v>
      </c>
      <c r="D25" s="49"/>
    </row>
    <row r="26" spans="1:4" x14ac:dyDescent="0.25">
      <c r="A26" s="232"/>
      <c r="B26" s="233"/>
      <c r="C26" s="149">
        <v>0</v>
      </c>
      <c r="D26" s="49"/>
    </row>
    <row r="27" spans="1:4" x14ac:dyDescent="0.25">
      <c r="A27" s="232"/>
      <c r="B27" s="233"/>
      <c r="C27" s="149">
        <v>0</v>
      </c>
      <c r="D27" s="49"/>
    </row>
    <row r="28" spans="1:4" x14ac:dyDescent="0.25">
      <c r="A28" s="232"/>
      <c r="B28" s="233"/>
      <c r="C28" s="149">
        <v>0</v>
      </c>
      <c r="D28" s="49"/>
    </row>
    <row r="29" spans="1:4" x14ac:dyDescent="0.25">
      <c r="A29" s="12"/>
      <c r="B29" s="49"/>
      <c r="C29" s="149">
        <v>0</v>
      </c>
      <c r="D29" s="49"/>
    </row>
    <row r="30" spans="1:4" x14ac:dyDescent="0.25">
      <c r="A30" s="29"/>
    </row>
    <row r="31" spans="1:4" x14ac:dyDescent="0.25">
      <c r="C31" s="4" t="s">
        <v>6</v>
      </c>
      <c r="D31" s="26">
        <f>SUM(C12:C29)</f>
        <v>335.28999999999996</v>
      </c>
    </row>
  </sheetData>
  <mergeCells count="19">
    <mergeCell ref="A16:B16"/>
    <mergeCell ref="A10:B11"/>
    <mergeCell ref="A12:B12"/>
    <mergeCell ref="A27:B27"/>
    <mergeCell ref="A28:B28"/>
    <mergeCell ref="A26:B26"/>
    <mergeCell ref="D1:D6"/>
    <mergeCell ref="A22:B22"/>
    <mergeCell ref="A23:B23"/>
    <mergeCell ref="A24:B24"/>
    <mergeCell ref="A25:B25"/>
    <mergeCell ref="A17:B17"/>
    <mergeCell ref="A18:B18"/>
    <mergeCell ref="A19:B19"/>
    <mergeCell ref="A20:B20"/>
    <mergeCell ref="A21:B21"/>
    <mergeCell ref="A13:B13"/>
    <mergeCell ref="A14:B14"/>
    <mergeCell ref="A15:B15"/>
  </mergeCells>
  <phoneticPr fontId="0" type="noConversion"/>
  <pageMargins left="0.75" right="0.75" top="1" bottom="1" header="0.5" footer="0.5"/>
  <pageSetup scale="75" orientation="landscape" horizontalDpi="200"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9"/>
  <sheetViews>
    <sheetView showGridLines="0" zoomScaleNormal="100" workbookViewId="0">
      <selection activeCell="F24" sqref="F24"/>
    </sheetView>
  </sheetViews>
  <sheetFormatPr defaultColWidth="8.7109375" defaultRowHeight="13.5" x14ac:dyDescent="0.25"/>
  <cols>
    <col min="1" max="1" width="20.42578125" style="2" customWidth="1"/>
    <col min="2" max="2" width="28.85546875" style="2" customWidth="1"/>
    <col min="3" max="3" width="26" style="2" customWidth="1"/>
    <col min="4" max="4" width="7.140625" style="2" customWidth="1"/>
    <col min="5" max="5" width="40.7109375" style="2" customWidth="1"/>
    <col min="6" max="6" width="33.7109375" style="2" customWidth="1"/>
    <col min="7" max="7" width="16.7109375" style="2" customWidth="1"/>
    <col min="8" max="16384" width="8.7109375" style="2"/>
  </cols>
  <sheetData>
    <row r="1" spans="1:7" ht="13.5" customHeight="1" x14ac:dyDescent="0.25">
      <c r="A1" s="1"/>
      <c r="E1" s="234" t="s">
        <v>103</v>
      </c>
      <c r="G1" s="1"/>
    </row>
    <row r="2" spans="1:7" ht="14.25" thickBot="1" x14ac:dyDescent="0.3">
      <c r="A2" s="1" t="s">
        <v>18</v>
      </c>
      <c r="B2" s="170" t="str">
        <f>'Expenditure Cover Sheet'!B9</f>
        <v>SAMPLE ORGANIZATION INC.</v>
      </c>
      <c r="C2" s="244"/>
      <c r="D2" s="63"/>
      <c r="E2" s="235"/>
    </row>
    <row r="3" spans="1:7" x14ac:dyDescent="0.25">
      <c r="E3" s="235"/>
    </row>
    <row r="4" spans="1:7" ht="14.25" thickBot="1" x14ac:dyDescent="0.3">
      <c r="A4" s="1" t="s">
        <v>16</v>
      </c>
      <c r="B4" s="170" t="str">
        <f>'Expenditure Cover Sheet'!C15</f>
        <v>8/1/2023-11/30/2023</v>
      </c>
      <c r="C4" s="170"/>
      <c r="D4" s="63"/>
      <c r="E4" s="235"/>
    </row>
    <row r="5" spans="1:7" x14ac:dyDescent="0.25">
      <c r="A5" s="1"/>
      <c r="B5" s="21"/>
      <c r="C5" s="63"/>
      <c r="D5" s="63"/>
      <c r="E5" s="236"/>
    </row>
    <row r="6" spans="1:7" ht="14.25" thickBot="1" x14ac:dyDescent="0.3">
      <c r="E6" s="237"/>
    </row>
    <row r="7" spans="1:7" ht="16.5" x14ac:dyDescent="0.3">
      <c r="A7" s="24" t="s">
        <v>9</v>
      </c>
    </row>
    <row r="8" spans="1:7" x14ac:dyDescent="0.25">
      <c r="A8" s="1"/>
    </row>
    <row r="9" spans="1:7" s="27" customFormat="1" x14ac:dyDescent="0.25">
      <c r="A9" s="155" t="s">
        <v>97</v>
      </c>
      <c r="B9" s="157" t="s">
        <v>11</v>
      </c>
      <c r="C9" s="159" t="s">
        <v>13</v>
      </c>
      <c r="D9" s="242" t="s">
        <v>2</v>
      </c>
      <c r="E9" s="239"/>
    </row>
    <row r="10" spans="1:7" s="27" customFormat="1" x14ac:dyDescent="0.25">
      <c r="A10" s="156" t="s">
        <v>10</v>
      </c>
      <c r="B10" s="158" t="s">
        <v>3</v>
      </c>
      <c r="C10" s="160" t="s">
        <v>12</v>
      </c>
      <c r="D10" s="243"/>
      <c r="E10" s="239"/>
    </row>
    <row r="11" spans="1:7" s="21" customFormat="1" ht="26.25" customHeight="1" x14ac:dyDescent="0.25">
      <c r="A11" s="153" t="s">
        <v>122</v>
      </c>
      <c r="B11" s="154">
        <v>1500</v>
      </c>
      <c r="C11" s="153" t="s">
        <v>113</v>
      </c>
      <c r="D11" s="245" t="s">
        <v>123</v>
      </c>
      <c r="E11" s="246"/>
    </row>
    <row r="12" spans="1:7" x14ac:dyDescent="0.25">
      <c r="A12" s="12"/>
      <c r="B12" s="151">
        <v>0</v>
      </c>
      <c r="C12" s="12"/>
      <c r="D12" s="240"/>
      <c r="E12" s="241"/>
    </row>
    <row r="13" spans="1:7" x14ac:dyDescent="0.25">
      <c r="A13" s="12"/>
      <c r="B13" s="151">
        <v>0</v>
      </c>
      <c r="C13" s="152"/>
      <c r="D13" s="240"/>
      <c r="E13" s="241"/>
    </row>
    <row r="14" spans="1:7" x14ac:dyDescent="0.25">
      <c r="A14" s="12"/>
      <c r="B14" s="151">
        <v>0</v>
      </c>
      <c r="C14" s="12"/>
      <c r="D14" s="240"/>
      <c r="E14" s="241"/>
    </row>
    <row r="15" spans="1:7" x14ac:dyDescent="0.25">
      <c r="A15" s="12"/>
      <c r="B15" s="151">
        <v>0</v>
      </c>
      <c r="C15" s="12"/>
      <c r="D15" s="240"/>
      <c r="E15" s="241"/>
    </row>
    <row r="16" spans="1:7" x14ac:dyDescent="0.25">
      <c r="A16" s="12"/>
      <c r="B16" s="151">
        <v>0</v>
      </c>
      <c r="C16" s="12"/>
      <c r="D16" s="240"/>
      <c r="E16" s="241"/>
    </row>
    <row r="17" spans="1:5" x14ac:dyDescent="0.25">
      <c r="A17" s="12"/>
      <c r="B17" s="151">
        <v>0</v>
      </c>
      <c r="C17" s="12"/>
      <c r="D17" s="240"/>
      <c r="E17" s="241"/>
    </row>
    <row r="18" spans="1:5" x14ac:dyDescent="0.25">
      <c r="A18" s="12"/>
      <c r="B18" s="151">
        <v>0</v>
      </c>
      <c r="C18" s="12"/>
      <c r="D18" s="240"/>
      <c r="E18" s="241"/>
    </row>
    <row r="19" spans="1:5" x14ac:dyDescent="0.25">
      <c r="A19" s="12"/>
      <c r="B19" s="151">
        <v>0</v>
      </c>
      <c r="C19" s="12"/>
      <c r="D19" s="240"/>
      <c r="E19" s="241"/>
    </row>
    <row r="20" spans="1:5" x14ac:dyDescent="0.25">
      <c r="A20" s="12"/>
      <c r="B20" s="151">
        <v>0</v>
      </c>
      <c r="C20" s="12"/>
      <c r="D20" s="240"/>
      <c r="E20" s="241"/>
    </row>
    <row r="21" spans="1:5" x14ac:dyDescent="0.25">
      <c r="A21" s="12"/>
      <c r="B21" s="151">
        <v>0</v>
      </c>
      <c r="C21" s="12"/>
      <c r="D21" s="240"/>
      <c r="E21" s="241"/>
    </row>
    <row r="22" spans="1:5" x14ac:dyDescent="0.25">
      <c r="A22" s="12"/>
      <c r="B22" s="151">
        <v>0</v>
      </c>
      <c r="C22" s="12"/>
      <c r="D22" s="240"/>
      <c r="E22" s="241"/>
    </row>
    <row r="23" spans="1:5" x14ac:dyDescent="0.25">
      <c r="A23" s="12"/>
      <c r="B23" s="151">
        <v>0</v>
      </c>
      <c r="C23" s="12"/>
      <c r="D23" s="240"/>
      <c r="E23" s="241"/>
    </row>
    <row r="24" spans="1:5" x14ac:dyDescent="0.25">
      <c r="A24" s="12"/>
      <c r="B24" s="151">
        <v>0</v>
      </c>
      <c r="C24" s="12"/>
      <c r="D24" s="240"/>
      <c r="E24" s="241"/>
    </row>
    <row r="25" spans="1:5" x14ac:dyDescent="0.25">
      <c r="A25" s="12"/>
      <c r="B25" s="151">
        <v>0</v>
      </c>
      <c r="C25" s="12"/>
      <c r="D25" s="240"/>
      <c r="E25" s="241"/>
    </row>
    <row r="26" spans="1:5" x14ac:dyDescent="0.25">
      <c r="A26" s="12"/>
      <c r="B26" s="151">
        <v>0</v>
      </c>
      <c r="C26" s="12"/>
      <c r="D26" s="240"/>
      <c r="E26" s="241"/>
    </row>
    <row r="27" spans="1:5" x14ac:dyDescent="0.25">
      <c r="A27" s="12"/>
      <c r="B27" s="151">
        <v>0</v>
      </c>
      <c r="C27" s="12"/>
      <c r="D27" s="240"/>
      <c r="E27" s="241"/>
    </row>
    <row r="29" spans="1:5" x14ac:dyDescent="0.25">
      <c r="C29" s="4" t="s">
        <v>14</v>
      </c>
      <c r="D29" s="4"/>
      <c r="E29" s="31">
        <f>SUM(B11:B27)</f>
        <v>1500</v>
      </c>
    </row>
  </sheetData>
  <mergeCells count="21">
    <mergeCell ref="D9:E10"/>
    <mergeCell ref="B2:C2"/>
    <mergeCell ref="B4:C4"/>
    <mergeCell ref="E1:E6"/>
    <mergeCell ref="D11:E11"/>
    <mergeCell ref="D12:E12"/>
    <mergeCell ref="D13:E13"/>
    <mergeCell ref="D14:E14"/>
    <mergeCell ref="D15:E15"/>
    <mergeCell ref="D16:E16"/>
    <mergeCell ref="D17:E17"/>
    <mergeCell ref="D18:E18"/>
    <mergeCell ref="D19:E19"/>
    <mergeCell ref="D20:E20"/>
    <mergeCell ref="D21:E21"/>
    <mergeCell ref="D27:E27"/>
    <mergeCell ref="D22:E22"/>
    <mergeCell ref="D23:E23"/>
    <mergeCell ref="D24:E24"/>
    <mergeCell ref="D25:E25"/>
    <mergeCell ref="D26:E26"/>
  </mergeCells>
  <phoneticPr fontId="0" type="noConversion"/>
  <pageMargins left="0.75" right="0.75" top="1" bottom="1" header="0.5" footer="0.5"/>
  <pageSetup orientation="landscape"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Expenditure Cover Sheet</vt:lpstr>
      <vt:lpstr>Salary Expense</vt:lpstr>
      <vt:lpstr>Fringes</vt:lpstr>
      <vt:lpstr>Miscellaneous Expense</vt:lpstr>
      <vt:lpstr>Consultant Expense</vt:lpstr>
      <vt:lpstr>'Expenditure Cover Sheet'!Print_Area</vt:lpstr>
      <vt:lpstr>Fringes!Print_Area</vt:lpstr>
      <vt:lpstr>'Miscellaneous Expense'!Print_Area</vt:lpstr>
      <vt:lpstr>'Salary Expense'!Print_Area</vt:lpstr>
    </vt:vector>
  </TitlesOfParts>
  <Company>NYSDOH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Michele Biasini</dc:creator>
  <cp:lastModifiedBy>Allyson Powell</cp:lastModifiedBy>
  <cp:lastPrinted>2024-03-26T13:57:17Z</cp:lastPrinted>
  <dcterms:created xsi:type="dcterms:W3CDTF">2000-10-15T22:48:00Z</dcterms:created>
  <dcterms:modified xsi:type="dcterms:W3CDTF">2024-03-28T19:54:58Z</dcterms:modified>
</cp:coreProperties>
</file>